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ukhalid\Documents\KHALID\PMICS 5\Sarah To update\listing manual\"/>
    </mc:Choice>
  </mc:AlternateContent>
  <bookViews>
    <workbookView xWindow="120" yWindow="135" windowWidth="20730" windowHeight="9525"/>
  </bookViews>
  <sheets>
    <sheet name="Fixed sample take" sheetId="1" r:id="rId1"/>
  </sheets>
  <calcPr calcId="152511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8" i="1"/>
  <c r="E15" i="1" l="1"/>
  <c r="F117" i="1" l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G108" i="1" s="1"/>
  <c r="H108" i="1" s="1"/>
  <c r="F107" i="1"/>
  <c r="G107" i="1" s="1"/>
  <c r="H107" i="1" s="1"/>
  <c r="F106" i="1"/>
  <c r="G106" i="1" s="1"/>
  <c r="H106" i="1" s="1"/>
  <c r="F105" i="1"/>
  <c r="G105" i="1" s="1"/>
  <c r="H105" i="1" s="1"/>
  <c r="F104" i="1"/>
  <c r="G104" i="1" s="1"/>
  <c r="H104" i="1" s="1"/>
  <c r="F103" i="1"/>
  <c r="G103" i="1" s="1"/>
  <c r="H103" i="1" s="1"/>
  <c r="F102" i="1"/>
  <c r="G102" i="1" s="1"/>
  <c r="H102" i="1" s="1"/>
  <c r="F101" i="1"/>
  <c r="G101" i="1" s="1"/>
  <c r="H101" i="1" s="1"/>
  <c r="F100" i="1"/>
  <c r="G100" i="1" s="1"/>
  <c r="H100" i="1" s="1"/>
  <c r="F99" i="1"/>
  <c r="G99" i="1" s="1"/>
  <c r="H99" i="1" s="1"/>
  <c r="F98" i="1"/>
  <c r="G98" i="1" s="1"/>
  <c r="H98" i="1" s="1"/>
  <c r="F97" i="1"/>
  <c r="G97" i="1" s="1"/>
  <c r="H97" i="1" s="1"/>
  <c r="F96" i="1"/>
  <c r="G96" i="1" s="1"/>
  <c r="H96" i="1" s="1"/>
  <c r="F95" i="1"/>
  <c r="G95" i="1" s="1"/>
  <c r="H95" i="1" s="1"/>
  <c r="F94" i="1"/>
  <c r="G94" i="1" s="1"/>
  <c r="H94" i="1" s="1"/>
  <c r="F93" i="1"/>
  <c r="G93" i="1" s="1"/>
  <c r="H93" i="1" s="1"/>
  <c r="F92" i="1"/>
  <c r="G92" i="1" s="1"/>
  <c r="H92" i="1" s="1"/>
  <c r="F91" i="1"/>
  <c r="G91" i="1" s="1"/>
  <c r="H91" i="1" s="1"/>
  <c r="F90" i="1"/>
  <c r="G90" i="1" s="1"/>
  <c r="H90" i="1" s="1"/>
  <c r="F89" i="1"/>
  <c r="G89" i="1" s="1"/>
  <c r="H89" i="1" s="1"/>
  <c r="F88" i="1"/>
  <c r="G88" i="1" s="1"/>
  <c r="H88" i="1" s="1"/>
  <c r="F87" i="1"/>
  <c r="G87" i="1" s="1"/>
  <c r="H87" i="1" s="1"/>
  <c r="F86" i="1"/>
  <c r="G86" i="1" s="1"/>
  <c r="H86" i="1" s="1"/>
  <c r="F85" i="1"/>
  <c r="G85" i="1" s="1"/>
  <c r="H85" i="1" s="1"/>
  <c r="F84" i="1"/>
  <c r="G84" i="1" s="1"/>
  <c r="H84" i="1" s="1"/>
  <c r="F83" i="1"/>
  <c r="G83" i="1" s="1"/>
  <c r="H83" i="1" s="1"/>
  <c r="F82" i="1"/>
  <c r="G82" i="1" s="1"/>
  <c r="H82" i="1" s="1"/>
  <c r="F81" i="1"/>
  <c r="G81" i="1" s="1"/>
  <c r="H81" i="1" s="1"/>
  <c r="F80" i="1"/>
  <c r="G80" i="1" s="1"/>
  <c r="H80" i="1" s="1"/>
  <c r="F79" i="1"/>
  <c r="G79" i="1" s="1"/>
  <c r="H79" i="1" s="1"/>
  <c r="F78" i="1"/>
  <c r="G78" i="1" s="1"/>
  <c r="H78" i="1" s="1"/>
  <c r="F77" i="1"/>
  <c r="G77" i="1" s="1"/>
  <c r="H77" i="1" s="1"/>
  <c r="F76" i="1"/>
  <c r="G76" i="1" s="1"/>
  <c r="H76" i="1" s="1"/>
  <c r="F75" i="1"/>
  <c r="G75" i="1" s="1"/>
  <c r="H75" i="1" s="1"/>
  <c r="F74" i="1"/>
  <c r="G74" i="1" s="1"/>
  <c r="H74" i="1" s="1"/>
  <c r="F73" i="1"/>
  <c r="G73" i="1" s="1"/>
  <c r="H73" i="1" s="1"/>
  <c r="F72" i="1"/>
  <c r="G72" i="1" s="1"/>
  <c r="H72" i="1" s="1"/>
  <c r="F71" i="1"/>
  <c r="G71" i="1" s="1"/>
  <c r="H71" i="1" s="1"/>
  <c r="F70" i="1"/>
  <c r="G70" i="1" s="1"/>
  <c r="H70" i="1" s="1"/>
  <c r="F69" i="1"/>
  <c r="G69" i="1" s="1"/>
  <c r="H69" i="1" s="1"/>
  <c r="F68" i="1"/>
  <c r="G68" i="1" s="1"/>
  <c r="H68" i="1" s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60" i="1"/>
  <c r="G60" i="1" s="1"/>
  <c r="H60" i="1" s="1"/>
  <c r="F59" i="1"/>
  <c r="G59" i="1" s="1"/>
  <c r="H59" i="1" s="1"/>
  <c r="F58" i="1"/>
  <c r="G58" i="1" s="1"/>
  <c r="H58" i="1" s="1"/>
  <c r="F57" i="1"/>
  <c r="G57" i="1" s="1"/>
  <c r="H57" i="1" s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H53" i="1" s="1"/>
  <c r="F52" i="1"/>
  <c r="G52" i="1" s="1"/>
  <c r="H52" i="1" s="1"/>
  <c r="F51" i="1"/>
  <c r="G51" i="1" s="1"/>
  <c r="H51" i="1" s="1"/>
  <c r="F50" i="1"/>
  <c r="G50" i="1" s="1"/>
  <c r="H50" i="1" s="1"/>
  <c r="F49" i="1"/>
  <c r="G49" i="1" s="1"/>
  <c r="H49" i="1" s="1"/>
  <c r="F48" i="1"/>
  <c r="G48" i="1" s="1"/>
  <c r="H48" i="1" s="1"/>
  <c r="F47" i="1"/>
  <c r="G47" i="1" s="1"/>
  <c r="H47" i="1" s="1"/>
  <c r="F46" i="1"/>
  <c r="G46" i="1" s="1"/>
  <c r="H46" i="1" s="1"/>
  <c r="F45" i="1"/>
  <c r="G45" i="1" s="1"/>
  <c r="H45" i="1" s="1"/>
  <c r="F44" i="1"/>
  <c r="G44" i="1" s="1"/>
  <c r="H44" i="1" s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9" i="1"/>
  <c r="G39" i="1" s="1"/>
  <c r="H39" i="1" s="1"/>
  <c r="G38" i="1"/>
  <c r="H38" i="1" s="1"/>
  <c r="F38" i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F22" i="1"/>
  <c r="G22" i="1" s="1"/>
  <c r="H22" i="1" s="1"/>
  <c r="F21" i="1"/>
  <c r="G21" i="1" s="1"/>
  <c r="H21" i="1" s="1"/>
  <c r="F20" i="1"/>
  <c r="G20" i="1" s="1"/>
  <c r="H20" i="1" s="1"/>
  <c r="F19" i="1"/>
  <c r="F18" i="1"/>
  <c r="G18" i="1" s="1"/>
  <c r="H18" i="1" s="1"/>
  <c r="I8" i="1"/>
  <c r="I21" i="1" l="1"/>
  <c r="I25" i="1"/>
  <c r="I27" i="1"/>
  <c r="I29" i="1"/>
  <c r="I31" i="1"/>
  <c r="I35" i="1"/>
  <c r="I37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8" i="1"/>
  <c r="I20" i="1"/>
  <c r="I22" i="1"/>
  <c r="I24" i="1"/>
  <c r="I26" i="1"/>
  <c r="I28" i="1"/>
  <c r="I30" i="1"/>
  <c r="I32" i="1"/>
  <c r="I34" i="1"/>
  <c r="I36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J8" i="1"/>
  <c r="K8" i="1" s="1"/>
  <c r="G23" i="1"/>
  <c r="H23" i="1" s="1"/>
  <c r="I23" i="1" s="1"/>
  <c r="G19" i="1"/>
  <c r="H19" i="1" s="1"/>
  <c r="I19" i="1" s="1"/>
  <c r="J19" i="1" s="1"/>
  <c r="K19" i="1" s="1"/>
  <c r="G33" i="1"/>
  <c r="H33" i="1" s="1"/>
  <c r="I33" i="1" s="1"/>
  <c r="J115" i="1" l="1"/>
  <c r="K115" i="1" s="1"/>
  <c r="L115" i="1" s="1"/>
  <c r="J111" i="1"/>
  <c r="K111" i="1" s="1"/>
  <c r="J107" i="1"/>
  <c r="K107" i="1" s="1"/>
  <c r="L107" i="1" s="1"/>
  <c r="J103" i="1"/>
  <c r="K103" i="1" s="1"/>
  <c r="J99" i="1"/>
  <c r="K99" i="1" s="1"/>
  <c r="L99" i="1" s="1"/>
  <c r="J95" i="1"/>
  <c r="K95" i="1" s="1"/>
  <c r="J91" i="1"/>
  <c r="K91" i="1" s="1"/>
  <c r="L91" i="1" s="1"/>
  <c r="J87" i="1"/>
  <c r="K87" i="1" s="1"/>
  <c r="J83" i="1"/>
  <c r="K83" i="1" s="1"/>
  <c r="L83" i="1" s="1"/>
  <c r="J79" i="1"/>
  <c r="K79" i="1" s="1"/>
  <c r="J75" i="1"/>
  <c r="K75" i="1" s="1"/>
  <c r="L75" i="1" s="1"/>
  <c r="J71" i="1"/>
  <c r="K71" i="1" s="1"/>
  <c r="J67" i="1"/>
  <c r="K67" i="1" s="1"/>
  <c r="L67" i="1" s="1"/>
  <c r="J63" i="1"/>
  <c r="K63" i="1" s="1"/>
  <c r="J59" i="1"/>
  <c r="K59" i="1" s="1"/>
  <c r="L59" i="1" s="1"/>
  <c r="J55" i="1"/>
  <c r="K55" i="1" s="1"/>
  <c r="J51" i="1"/>
  <c r="K51" i="1" s="1"/>
  <c r="L51" i="1" s="1"/>
  <c r="J47" i="1"/>
  <c r="K47" i="1" s="1"/>
  <c r="J43" i="1"/>
  <c r="K43" i="1" s="1"/>
  <c r="L43" i="1" s="1"/>
  <c r="J39" i="1"/>
  <c r="K39" i="1" s="1"/>
  <c r="J34" i="1"/>
  <c r="K34" i="1" s="1"/>
  <c r="L34" i="1" s="1"/>
  <c r="J30" i="1"/>
  <c r="K30" i="1" s="1"/>
  <c r="J26" i="1"/>
  <c r="K26" i="1" s="1"/>
  <c r="L26" i="1" s="1"/>
  <c r="J22" i="1"/>
  <c r="K22" i="1" s="1"/>
  <c r="J18" i="1"/>
  <c r="K18" i="1" s="1"/>
  <c r="L18" i="1" s="1"/>
  <c r="J114" i="1"/>
  <c r="K114" i="1" s="1"/>
  <c r="J110" i="1"/>
  <c r="K110" i="1" s="1"/>
  <c r="L110" i="1" s="1"/>
  <c r="J106" i="1"/>
  <c r="K106" i="1" s="1"/>
  <c r="J102" i="1"/>
  <c r="K102" i="1" s="1"/>
  <c r="L102" i="1" s="1"/>
  <c r="J98" i="1"/>
  <c r="K98" i="1" s="1"/>
  <c r="J94" i="1"/>
  <c r="K94" i="1" s="1"/>
  <c r="L94" i="1" s="1"/>
  <c r="J90" i="1"/>
  <c r="K90" i="1" s="1"/>
  <c r="J86" i="1"/>
  <c r="K86" i="1" s="1"/>
  <c r="L86" i="1" s="1"/>
  <c r="J82" i="1"/>
  <c r="K82" i="1" s="1"/>
  <c r="J78" i="1"/>
  <c r="K78" i="1" s="1"/>
  <c r="L78" i="1" s="1"/>
  <c r="J74" i="1"/>
  <c r="K74" i="1" s="1"/>
  <c r="J70" i="1"/>
  <c r="K70" i="1" s="1"/>
  <c r="L70" i="1" s="1"/>
  <c r="J66" i="1"/>
  <c r="K66" i="1" s="1"/>
  <c r="J62" i="1"/>
  <c r="K62" i="1" s="1"/>
  <c r="L62" i="1" s="1"/>
  <c r="J58" i="1"/>
  <c r="K58" i="1" s="1"/>
  <c r="J54" i="1"/>
  <c r="K54" i="1" s="1"/>
  <c r="L54" i="1" s="1"/>
  <c r="J50" i="1"/>
  <c r="K50" i="1" s="1"/>
  <c r="J46" i="1"/>
  <c r="K46" i="1" s="1"/>
  <c r="L46" i="1" s="1"/>
  <c r="J42" i="1"/>
  <c r="K42" i="1" s="1"/>
  <c r="J38" i="1"/>
  <c r="K38" i="1" s="1"/>
  <c r="L38" i="1" s="1"/>
  <c r="J35" i="1"/>
  <c r="K35" i="1" s="1"/>
  <c r="J29" i="1"/>
  <c r="K29" i="1" s="1"/>
  <c r="L29" i="1" s="1"/>
  <c r="J25" i="1"/>
  <c r="K25" i="1" s="1"/>
  <c r="J33" i="1"/>
  <c r="K33" i="1" s="1"/>
  <c r="L33" i="1" s="1"/>
  <c r="J23" i="1"/>
  <c r="K23" i="1" s="1"/>
  <c r="J117" i="1"/>
  <c r="K117" i="1" s="1"/>
  <c r="L117" i="1" s="1"/>
  <c r="J113" i="1"/>
  <c r="K113" i="1" s="1"/>
  <c r="J109" i="1"/>
  <c r="K109" i="1" s="1"/>
  <c r="L109" i="1" s="1"/>
  <c r="J105" i="1"/>
  <c r="K105" i="1" s="1"/>
  <c r="J101" i="1"/>
  <c r="K101" i="1" s="1"/>
  <c r="L101" i="1" s="1"/>
  <c r="J97" i="1"/>
  <c r="K97" i="1" s="1"/>
  <c r="J93" i="1"/>
  <c r="K93" i="1" s="1"/>
  <c r="L93" i="1" s="1"/>
  <c r="J89" i="1"/>
  <c r="K89" i="1" s="1"/>
  <c r="J85" i="1"/>
  <c r="K85" i="1" s="1"/>
  <c r="L85" i="1" s="1"/>
  <c r="J81" i="1"/>
  <c r="K81" i="1" s="1"/>
  <c r="J77" i="1"/>
  <c r="K77" i="1" s="1"/>
  <c r="L77" i="1" s="1"/>
  <c r="J73" i="1"/>
  <c r="K73" i="1" s="1"/>
  <c r="J69" i="1"/>
  <c r="K69" i="1" s="1"/>
  <c r="L69" i="1" s="1"/>
  <c r="J65" i="1"/>
  <c r="K65" i="1" s="1"/>
  <c r="J61" i="1"/>
  <c r="K61" i="1" s="1"/>
  <c r="L61" i="1" s="1"/>
  <c r="J57" i="1"/>
  <c r="K57" i="1" s="1"/>
  <c r="J53" i="1"/>
  <c r="K53" i="1" s="1"/>
  <c r="L53" i="1" s="1"/>
  <c r="J49" i="1"/>
  <c r="K49" i="1" s="1"/>
  <c r="J45" i="1"/>
  <c r="K45" i="1" s="1"/>
  <c r="L45" i="1" s="1"/>
  <c r="J41" i="1"/>
  <c r="K41" i="1" s="1"/>
  <c r="J36" i="1"/>
  <c r="K36" i="1" s="1"/>
  <c r="L36" i="1" s="1"/>
  <c r="J32" i="1"/>
  <c r="K32" i="1" s="1"/>
  <c r="J28" i="1"/>
  <c r="K28" i="1" s="1"/>
  <c r="L28" i="1" s="1"/>
  <c r="J24" i="1"/>
  <c r="K24" i="1" s="1"/>
  <c r="J20" i="1"/>
  <c r="K20" i="1" s="1"/>
  <c r="L20" i="1" s="1"/>
  <c r="J116" i="1"/>
  <c r="K116" i="1" s="1"/>
  <c r="J112" i="1"/>
  <c r="K112" i="1" s="1"/>
  <c r="L112" i="1" s="1"/>
  <c r="J108" i="1"/>
  <c r="K108" i="1" s="1"/>
  <c r="J104" i="1"/>
  <c r="K104" i="1" s="1"/>
  <c r="L104" i="1" s="1"/>
  <c r="J100" i="1"/>
  <c r="K100" i="1" s="1"/>
  <c r="J96" i="1"/>
  <c r="K96" i="1" s="1"/>
  <c r="L96" i="1" s="1"/>
  <c r="J92" i="1"/>
  <c r="K92" i="1" s="1"/>
  <c r="J88" i="1"/>
  <c r="K88" i="1" s="1"/>
  <c r="L88" i="1" s="1"/>
  <c r="J84" i="1"/>
  <c r="K84" i="1" s="1"/>
  <c r="J80" i="1"/>
  <c r="K80" i="1" s="1"/>
  <c r="L80" i="1" s="1"/>
  <c r="J76" i="1"/>
  <c r="K76" i="1" s="1"/>
  <c r="J72" i="1"/>
  <c r="K72" i="1" s="1"/>
  <c r="L72" i="1" s="1"/>
  <c r="J68" i="1"/>
  <c r="K68" i="1" s="1"/>
  <c r="J64" i="1"/>
  <c r="K64" i="1" s="1"/>
  <c r="L64" i="1" s="1"/>
  <c r="J60" i="1"/>
  <c r="K60" i="1" s="1"/>
  <c r="J56" i="1"/>
  <c r="K56" i="1" s="1"/>
  <c r="L56" i="1" s="1"/>
  <c r="J52" i="1"/>
  <c r="K52" i="1" s="1"/>
  <c r="J48" i="1"/>
  <c r="K48" i="1" s="1"/>
  <c r="L48" i="1" s="1"/>
  <c r="J44" i="1"/>
  <c r="K44" i="1" s="1"/>
  <c r="J40" i="1"/>
  <c r="K40" i="1" s="1"/>
  <c r="L40" i="1" s="1"/>
  <c r="J37" i="1"/>
  <c r="K37" i="1" s="1"/>
  <c r="J31" i="1"/>
  <c r="K31" i="1" s="1"/>
  <c r="L31" i="1" s="1"/>
  <c r="J27" i="1"/>
  <c r="K27" i="1" s="1"/>
  <c r="J21" i="1"/>
  <c r="K21" i="1" s="1"/>
  <c r="L21" i="1" s="1"/>
  <c r="L8" i="1"/>
  <c r="L19" i="1" s="1"/>
  <c r="M19" i="1" s="1"/>
  <c r="M8" i="1"/>
  <c r="M21" i="1" l="1"/>
  <c r="N21" i="1" s="1"/>
  <c r="M31" i="1"/>
  <c r="M40" i="1"/>
  <c r="N40" i="1" s="1"/>
  <c r="M48" i="1"/>
  <c r="M56" i="1"/>
  <c r="N56" i="1" s="1"/>
  <c r="M64" i="1"/>
  <c r="M72" i="1"/>
  <c r="N72" i="1" s="1"/>
  <c r="M80" i="1"/>
  <c r="M88" i="1"/>
  <c r="N88" i="1" s="1"/>
  <c r="M96" i="1"/>
  <c r="M104" i="1"/>
  <c r="N104" i="1" s="1"/>
  <c r="M112" i="1"/>
  <c r="M20" i="1"/>
  <c r="N20" i="1" s="1"/>
  <c r="M28" i="1"/>
  <c r="M36" i="1"/>
  <c r="N36" i="1" s="1"/>
  <c r="M45" i="1"/>
  <c r="M53" i="1"/>
  <c r="N53" i="1" s="1"/>
  <c r="M61" i="1"/>
  <c r="M69" i="1"/>
  <c r="N69" i="1" s="1"/>
  <c r="M77" i="1"/>
  <c r="M85" i="1"/>
  <c r="N85" i="1" s="1"/>
  <c r="M93" i="1"/>
  <c r="M101" i="1"/>
  <c r="N101" i="1" s="1"/>
  <c r="M109" i="1"/>
  <c r="M117" i="1"/>
  <c r="N117" i="1" s="1"/>
  <c r="M33" i="1"/>
  <c r="M29" i="1"/>
  <c r="N29" i="1" s="1"/>
  <c r="M38" i="1"/>
  <c r="M46" i="1"/>
  <c r="N46" i="1" s="1"/>
  <c r="M54" i="1"/>
  <c r="M62" i="1"/>
  <c r="N62" i="1" s="1"/>
  <c r="M70" i="1"/>
  <c r="M78" i="1"/>
  <c r="N78" i="1" s="1"/>
  <c r="M86" i="1"/>
  <c r="M94" i="1"/>
  <c r="N94" i="1" s="1"/>
  <c r="M102" i="1"/>
  <c r="M110" i="1"/>
  <c r="N110" i="1" s="1"/>
  <c r="M18" i="1"/>
  <c r="M26" i="1"/>
  <c r="N26" i="1" s="1"/>
  <c r="M34" i="1"/>
  <c r="M43" i="1"/>
  <c r="N43" i="1" s="1"/>
  <c r="M51" i="1"/>
  <c r="M59" i="1"/>
  <c r="N59" i="1" s="1"/>
  <c r="M67" i="1"/>
  <c r="M75" i="1"/>
  <c r="N75" i="1" s="1"/>
  <c r="M83" i="1"/>
  <c r="M91" i="1"/>
  <c r="N91" i="1" s="1"/>
  <c r="M99" i="1"/>
  <c r="M107" i="1"/>
  <c r="N107" i="1" s="1"/>
  <c r="M115" i="1"/>
  <c r="L27" i="1"/>
  <c r="M27" i="1" s="1"/>
  <c r="N27" i="1" s="1"/>
  <c r="L37" i="1"/>
  <c r="M37" i="1" s="1"/>
  <c r="L44" i="1"/>
  <c r="M44" i="1" s="1"/>
  <c r="N44" i="1" s="1"/>
  <c r="L52" i="1"/>
  <c r="M52" i="1" s="1"/>
  <c r="L60" i="1"/>
  <c r="M60" i="1" s="1"/>
  <c r="N60" i="1" s="1"/>
  <c r="L68" i="1"/>
  <c r="M68" i="1" s="1"/>
  <c r="L76" i="1"/>
  <c r="M76" i="1" s="1"/>
  <c r="N76" i="1" s="1"/>
  <c r="L84" i="1"/>
  <c r="M84" i="1" s="1"/>
  <c r="L92" i="1"/>
  <c r="M92" i="1" s="1"/>
  <c r="N92" i="1" s="1"/>
  <c r="L100" i="1"/>
  <c r="M100" i="1" s="1"/>
  <c r="L108" i="1"/>
  <c r="M108" i="1" s="1"/>
  <c r="N108" i="1" s="1"/>
  <c r="L116" i="1"/>
  <c r="M116" i="1" s="1"/>
  <c r="L24" i="1"/>
  <c r="M24" i="1" s="1"/>
  <c r="N24" i="1" s="1"/>
  <c r="L32" i="1"/>
  <c r="M32" i="1" s="1"/>
  <c r="L41" i="1"/>
  <c r="M41" i="1" s="1"/>
  <c r="N41" i="1" s="1"/>
  <c r="L49" i="1"/>
  <c r="M49" i="1" s="1"/>
  <c r="L57" i="1"/>
  <c r="M57" i="1" s="1"/>
  <c r="N57" i="1" s="1"/>
  <c r="L65" i="1"/>
  <c r="M65" i="1" s="1"/>
  <c r="L73" i="1"/>
  <c r="M73" i="1" s="1"/>
  <c r="N73" i="1" s="1"/>
  <c r="L81" i="1"/>
  <c r="M81" i="1" s="1"/>
  <c r="L89" i="1"/>
  <c r="M89" i="1" s="1"/>
  <c r="N89" i="1" s="1"/>
  <c r="L97" i="1"/>
  <c r="M97" i="1" s="1"/>
  <c r="L105" i="1"/>
  <c r="M105" i="1" s="1"/>
  <c r="N105" i="1" s="1"/>
  <c r="L113" i="1"/>
  <c r="M113" i="1" s="1"/>
  <c r="L23" i="1"/>
  <c r="M23" i="1" s="1"/>
  <c r="N23" i="1" s="1"/>
  <c r="L25" i="1"/>
  <c r="M25" i="1" s="1"/>
  <c r="L35" i="1"/>
  <c r="M35" i="1" s="1"/>
  <c r="N35" i="1" s="1"/>
  <c r="L42" i="1"/>
  <c r="M42" i="1" s="1"/>
  <c r="L50" i="1"/>
  <c r="M50" i="1" s="1"/>
  <c r="N50" i="1" s="1"/>
  <c r="L58" i="1"/>
  <c r="M58" i="1" s="1"/>
  <c r="L66" i="1"/>
  <c r="M66" i="1" s="1"/>
  <c r="N66" i="1" s="1"/>
  <c r="L74" i="1"/>
  <c r="M74" i="1" s="1"/>
  <c r="L82" i="1"/>
  <c r="M82" i="1" s="1"/>
  <c r="N82" i="1" s="1"/>
  <c r="L90" i="1"/>
  <c r="M90" i="1" s="1"/>
  <c r="L98" i="1"/>
  <c r="M98" i="1" s="1"/>
  <c r="N98" i="1" s="1"/>
  <c r="L106" i="1"/>
  <c r="M106" i="1" s="1"/>
  <c r="L114" i="1"/>
  <c r="M114" i="1" s="1"/>
  <c r="N114" i="1" s="1"/>
  <c r="L22" i="1"/>
  <c r="M22" i="1" s="1"/>
  <c r="L30" i="1"/>
  <c r="M30" i="1" s="1"/>
  <c r="N30" i="1" s="1"/>
  <c r="L39" i="1"/>
  <c r="M39" i="1" s="1"/>
  <c r="L47" i="1"/>
  <c r="M47" i="1" s="1"/>
  <c r="N47" i="1" s="1"/>
  <c r="L55" i="1"/>
  <c r="M55" i="1" s="1"/>
  <c r="L63" i="1"/>
  <c r="M63" i="1" s="1"/>
  <c r="N63" i="1" s="1"/>
  <c r="L71" i="1"/>
  <c r="M71" i="1" s="1"/>
  <c r="L79" i="1"/>
  <c r="M79" i="1" s="1"/>
  <c r="N79" i="1" s="1"/>
  <c r="L87" i="1"/>
  <c r="M87" i="1" s="1"/>
  <c r="L95" i="1"/>
  <c r="M95" i="1" s="1"/>
  <c r="N95" i="1" s="1"/>
  <c r="L103" i="1"/>
  <c r="M103" i="1" s="1"/>
  <c r="L111" i="1"/>
  <c r="M111" i="1" s="1"/>
  <c r="N111" i="1" s="1"/>
  <c r="N8" i="1"/>
  <c r="N19" i="1" s="1"/>
  <c r="O111" i="1" l="1"/>
  <c r="O79" i="1"/>
  <c r="O47" i="1"/>
  <c r="O114" i="1"/>
  <c r="O82" i="1"/>
  <c r="O50" i="1"/>
  <c r="O23" i="1"/>
  <c r="O89" i="1"/>
  <c r="O57" i="1"/>
  <c r="O24" i="1"/>
  <c r="O92" i="1"/>
  <c r="O60" i="1"/>
  <c r="O27" i="1"/>
  <c r="O91" i="1"/>
  <c r="O59" i="1"/>
  <c r="O26" i="1"/>
  <c r="O94" i="1"/>
  <c r="O62" i="1"/>
  <c r="O29" i="1"/>
  <c r="O101" i="1"/>
  <c r="O69" i="1"/>
  <c r="O36" i="1"/>
  <c r="O104" i="1"/>
  <c r="O72" i="1"/>
  <c r="O40" i="1"/>
  <c r="N103" i="1"/>
  <c r="O103" i="1" s="1"/>
  <c r="N87" i="1"/>
  <c r="N71" i="1"/>
  <c r="O71" i="1" s="1"/>
  <c r="N55" i="1"/>
  <c r="N39" i="1"/>
  <c r="O39" i="1" s="1"/>
  <c r="N22" i="1"/>
  <c r="N106" i="1"/>
  <c r="O106" i="1" s="1"/>
  <c r="N90" i="1"/>
  <c r="N74" i="1"/>
  <c r="O74" i="1" s="1"/>
  <c r="N58" i="1"/>
  <c r="N42" i="1"/>
  <c r="O42" i="1" s="1"/>
  <c r="N25" i="1"/>
  <c r="N113" i="1"/>
  <c r="O113" i="1" s="1"/>
  <c r="N97" i="1"/>
  <c r="N81" i="1"/>
  <c r="O81" i="1" s="1"/>
  <c r="N65" i="1"/>
  <c r="N49" i="1"/>
  <c r="O49" i="1" s="1"/>
  <c r="N32" i="1"/>
  <c r="N116" i="1"/>
  <c r="O116" i="1" s="1"/>
  <c r="N100" i="1"/>
  <c r="N84" i="1"/>
  <c r="O84" i="1" s="1"/>
  <c r="N68" i="1"/>
  <c r="N52" i="1"/>
  <c r="O52" i="1" s="1"/>
  <c r="N37" i="1"/>
  <c r="N115" i="1"/>
  <c r="O115" i="1" s="1"/>
  <c r="N99" i="1"/>
  <c r="N83" i="1"/>
  <c r="O83" i="1" s="1"/>
  <c r="N67" i="1"/>
  <c r="N51" i="1"/>
  <c r="O51" i="1" s="1"/>
  <c r="N34" i="1"/>
  <c r="N18" i="1"/>
  <c r="O18" i="1" s="1"/>
  <c r="N102" i="1"/>
  <c r="N86" i="1"/>
  <c r="O86" i="1" s="1"/>
  <c r="N70" i="1"/>
  <c r="N54" i="1"/>
  <c r="O54" i="1" s="1"/>
  <c r="N38" i="1"/>
  <c r="N33" i="1"/>
  <c r="O33" i="1" s="1"/>
  <c r="N109" i="1"/>
  <c r="N93" i="1"/>
  <c r="O93" i="1" s="1"/>
  <c r="N77" i="1"/>
  <c r="N61" i="1"/>
  <c r="O61" i="1" s="1"/>
  <c r="N45" i="1"/>
  <c r="N28" i="1"/>
  <c r="O28" i="1" s="1"/>
  <c r="N112" i="1"/>
  <c r="N96" i="1"/>
  <c r="O96" i="1" s="1"/>
  <c r="N80" i="1"/>
  <c r="N64" i="1"/>
  <c r="O64" i="1" s="1"/>
  <c r="N48" i="1"/>
  <c r="N31" i="1"/>
  <c r="O31" i="1" s="1"/>
  <c r="O8" i="1"/>
  <c r="O19" i="1" s="1"/>
  <c r="P31" i="1" l="1"/>
  <c r="P96" i="1"/>
  <c r="P61" i="1"/>
  <c r="P33" i="1"/>
  <c r="P86" i="1"/>
  <c r="P51" i="1"/>
  <c r="P115" i="1"/>
  <c r="P84" i="1"/>
  <c r="P49" i="1"/>
  <c r="P113" i="1"/>
  <c r="P74" i="1"/>
  <c r="P39" i="1"/>
  <c r="P103" i="1"/>
  <c r="P72" i="1"/>
  <c r="P36" i="1"/>
  <c r="P101" i="1"/>
  <c r="P62" i="1"/>
  <c r="P26" i="1"/>
  <c r="P91" i="1"/>
  <c r="P60" i="1"/>
  <c r="P24" i="1"/>
  <c r="P89" i="1"/>
  <c r="P50" i="1"/>
  <c r="P114" i="1"/>
  <c r="P79" i="1"/>
  <c r="O48" i="1"/>
  <c r="P48" i="1" s="1"/>
  <c r="O80" i="1"/>
  <c r="O112" i="1"/>
  <c r="P112" i="1" s="1"/>
  <c r="O45" i="1"/>
  <c r="O77" i="1"/>
  <c r="P77" i="1" s="1"/>
  <c r="O109" i="1"/>
  <c r="O38" i="1"/>
  <c r="P38" i="1" s="1"/>
  <c r="O70" i="1"/>
  <c r="O102" i="1"/>
  <c r="P102" i="1" s="1"/>
  <c r="O34" i="1"/>
  <c r="O67" i="1"/>
  <c r="P67" i="1" s="1"/>
  <c r="O99" i="1"/>
  <c r="O37" i="1"/>
  <c r="P37" i="1" s="1"/>
  <c r="O68" i="1"/>
  <c r="O100" i="1"/>
  <c r="P100" i="1" s="1"/>
  <c r="O32" i="1"/>
  <c r="O65" i="1"/>
  <c r="P65" i="1" s="1"/>
  <c r="O97" i="1"/>
  <c r="O25" i="1"/>
  <c r="P25" i="1" s="1"/>
  <c r="O58" i="1"/>
  <c r="O90" i="1"/>
  <c r="P90" i="1" s="1"/>
  <c r="O22" i="1"/>
  <c r="O55" i="1"/>
  <c r="P55" i="1" s="1"/>
  <c r="O87" i="1"/>
  <c r="O21" i="1"/>
  <c r="P21" i="1" s="1"/>
  <c r="O56" i="1"/>
  <c r="O88" i="1"/>
  <c r="P88" i="1" s="1"/>
  <c r="O20" i="1"/>
  <c r="O53" i="1"/>
  <c r="P53" i="1" s="1"/>
  <c r="O85" i="1"/>
  <c r="O117" i="1"/>
  <c r="P117" i="1" s="1"/>
  <c r="O46" i="1"/>
  <c r="O78" i="1"/>
  <c r="P78" i="1" s="1"/>
  <c r="O110" i="1"/>
  <c r="O43" i="1"/>
  <c r="P43" i="1" s="1"/>
  <c r="O75" i="1"/>
  <c r="O107" i="1"/>
  <c r="P107" i="1" s="1"/>
  <c r="O44" i="1"/>
  <c r="O76" i="1"/>
  <c r="P76" i="1" s="1"/>
  <c r="O108" i="1"/>
  <c r="O41" i="1"/>
  <c r="P41" i="1" s="1"/>
  <c r="O73" i="1"/>
  <c r="O105" i="1"/>
  <c r="P105" i="1" s="1"/>
  <c r="O35" i="1"/>
  <c r="O66" i="1"/>
  <c r="P66" i="1" s="1"/>
  <c r="O98" i="1"/>
  <c r="O30" i="1"/>
  <c r="P30" i="1" s="1"/>
  <c r="O63" i="1"/>
  <c r="O95" i="1"/>
  <c r="P95" i="1" s="1"/>
  <c r="P8" i="1"/>
  <c r="P19" i="1" s="1"/>
  <c r="P63" i="1" l="1"/>
  <c r="P98" i="1"/>
  <c r="P35" i="1"/>
  <c r="P73" i="1"/>
  <c r="P108" i="1"/>
  <c r="Q108" i="1" s="1"/>
  <c r="P44" i="1"/>
  <c r="P75" i="1"/>
  <c r="Q75" i="1" s="1"/>
  <c r="P110" i="1"/>
  <c r="P46" i="1"/>
  <c r="Q46" i="1" s="1"/>
  <c r="P85" i="1"/>
  <c r="P20" i="1"/>
  <c r="Q20" i="1" s="1"/>
  <c r="P56" i="1"/>
  <c r="P87" i="1"/>
  <c r="Q87" i="1" s="1"/>
  <c r="P22" i="1"/>
  <c r="P58" i="1"/>
  <c r="Q58" i="1" s="1"/>
  <c r="P97" i="1"/>
  <c r="P32" i="1"/>
  <c r="Q32" i="1" s="1"/>
  <c r="P68" i="1"/>
  <c r="P99" i="1"/>
  <c r="Q99" i="1" s="1"/>
  <c r="P34" i="1"/>
  <c r="P70" i="1"/>
  <c r="Q70" i="1" s="1"/>
  <c r="P109" i="1"/>
  <c r="P45" i="1"/>
  <c r="Q45" i="1" s="1"/>
  <c r="P80" i="1"/>
  <c r="P111" i="1"/>
  <c r="Q111" i="1" s="1"/>
  <c r="P47" i="1"/>
  <c r="P82" i="1"/>
  <c r="Q82" i="1" s="1"/>
  <c r="P23" i="1"/>
  <c r="P57" i="1"/>
  <c r="Q57" i="1" s="1"/>
  <c r="P92" i="1"/>
  <c r="P27" i="1"/>
  <c r="Q27" i="1" s="1"/>
  <c r="P59" i="1"/>
  <c r="P94" i="1"/>
  <c r="Q94" i="1" s="1"/>
  <c r="P29" i="1"/>
  <c r="P69" i="1"/>
  <c r="Q69" i="1" s="1"/>
  <c r="P104" i="1"/>
  <c r="P40" i="1"/>
  <c r="Q40" i="1" s="1"/>
  <c r="P71" i="1"/>
  <c r="P106" i="1"/>
  <c r="Q106" i="1" s="1"/>
  <c r="P42" i="1"/>
  <c r="P81" i="1"/>
  <c r="Q81" i="1" s="1"/>
  <c r="P116" i="1"/>
  <c r="P52" i="1"/>
  <c r="Q52" i="1" s="1"/>
  <c r="P83" i="1"/>
  <c r="P18" i="1"/>
  <c r="Q18" i="1" s="1"/>
  <c r="P54" i="1"/>
  <c r="P93" i="1"/>
  <c r="Q93" i="1" s="1"/>
  <c r="P28" i="1"/>
  <c r="P64" i="1"/>
  <c r="Q64" i="1" s="1"/>
  <c r="Q8" i="1"/>
  <c r="Q19" i="1" s="1"/>
  <c r="Q35" i="1" l="1"/>
  <c r="Q63" i="1"/>
  <c r="Q96" i="1"/>
  <c r="Q33" i="1"/>
  <c r="Q51" i="1"/>
  <c r="Q84" i="1"/>
  <c r="Q113" i="1"/>
  <c r="Q39" i="1"/>
  <c r="Q72" i="1"/>
  <c r="Q101" i="1"/>
  <c r="Q26" i="1"/>
  <c r="Q60" i="1"/>
  <c r="Q89" i="1"/>
  <c r="Q114" i="1"/>
  <c r="Q48" i="1"/>
  <c r="Q77" i="1"/>
  <c r="Q102" i="1"/>
  <c r="Q37" i="1"/>
  <c r="Q65" i="1"/>
  <c r="Q90" i="1"/>
  <c r="Q21" i="1"/>
  <c r="Q53" i="1"/>
  <c r="Q78" i="1"/>
  <c r="Q107" i="1"/>
  <c r="Q41" i="1"/>
  <c r="Q66" i="1"/>
  <c r="Q95" i="1"/>
  <c r="Q28" i="1"/>
  <c r="Q54" i="1"/>
  <c r="Q83" i="1"/>
  <c r="Q116" i="1"/>
  <c r="Q42" i="1"/>
  <c r="Q71" i="1"/>
  <c r="Q104" i="1"/>
  <c r="Q29" i="1"/>
  <c r="Q59" i="1"/>
  <c r="Q92" i="1"/>
  <c r="Q23" i="1"/>
  <c r="Q47" i="1"/>
  <c r="Q80" i="1"/>
  <c r="Q109" i="1"/>
  <c r="Q34" i="1"/>
  <c r="Q68" i="1"/>
  <c r="Q97" i="1"/>
  <c r="Q22" i="1"/>
  <c r="Q56" i="1"/>
  <c r="Q85" i="1"/>
  <c r="Q110" i="1"/>
  <c r="Q44" i="1"/>
  <c r="Q73" i="1"/>
  <c r="Q98" i="1"/>
  <c r="Q31" i="1"/>
  <c r="Q61" i="1"/>
  <c r="Q86" i="1"/>
  <c r="Q115" i="1"/>
  <c r="Q49" i="1"/>
  <c r="Q74" i="1"/>
  <c r="Q103" i="1"/>
  <c r="Q36" i="1"/>
  <c r="Q62" i="1"/>
  <c r="Q91" i="1"/>
  <c r="Q24" i="1"/>
  <c r="Q50" i="1"/>
  <c r="Q79" i="1"/>
  <c r="Q112" i="1"/>
  <c r="Q38" i="1"/>
  <c r="Q67" i="1"/>
  <c r="Q100" i="1"/>
  <c r="Q25" i="1"/>
  <c r="Q55" i="1"/>
  <c r="Q88" i="1"/>
  <c r="Q117" i="1"/>
  <c r="Q43" i="1"/>
  <c r="Q76" i="1"/>
  <c r="Q105" i="1"/>
  <c r="R105" i="1" s="1"/>
  <c r="Q30" i="1"/>
  <c r="R8" i="1"/>
  <c r="R19" i="1" s="1"/>
  <c r="R30" i="1" l="1"/>
  <c r="R76" i="1"/>
  <c r="R117" i="1"/>
  <c r="R55" i="1"/>
  <c r="R100" i="1"/>
  <c r="R38" i="1"/>
  <c r="R79" i="1"/>
  <c r="R24" i="1"/>
  <c r="R62" i="1"/>
  <c r="R103" i="1"/>
  <c r="R49" i="1"/>
  <c r="R86" i="1"/>
  <c r="R31" i="1"/>
  <c r="R73" i="1"/>
  <c r="R110" i="1"/>
  <c r="R56" i="1"/>
  <c r="R97" i="1"/>
  <c r="R34" i="1"/>
  <c r="R80" i="1"/>
  <c r="R23" i="1"/>
  <c r="R59" i="1"/>
  <c r="R104" i="1"/>
  <c r="R42" i="1"/>
  <c r="R83" i="1"/>
  <c r="R28" i="1"/>
  <c r="R20" i="1"/>
  <c r="R32" i="1"/>
  <c r="R111" i="1"/>
  <c r="R94" i="1"/>
  <c r="R81" i="1"/>
  <c r="R64" i="1"/>
  <c r="R66" i="1"/>
  <c r="R107" i="1"/>
  <c r="R53" i="1"/>
  <c r="R90" i="1"/>
  <c r="R37" i="1"/>
  <c r="R77" i="1"/>
  <c r="R114" i="1"/>
  <c r="R60" i="1"/>
  <c r="R101" i="1"/>
  <c r="R39" i="1"/>
  <c r="R84" i="1"/>
  <c r="R33" i="1"/>
  <c r="R63" i="1"/>
  <c r="R108" i="1"/>
  <c r="R58" i="1"/>
  <c r="R45" i="1"/>
  <c r="R27" i="1"/>
  <c r="R106" i="1"/>
  <c r="R93" i="1"/>
  <c r="R43" i="1"/>
  <c r="R88" i="1"/>
  <c r="R25" i="1"/>
  <c r="R67" i="1"/>
  <c r="R112" i="1"/>
  <c r="R50" i="1"/>
  <c r="R91" i="1"/>
  <c r="R36" i="1"/>
  <c r="R74" i="1"/>
  <c r="R115" i="1"/>
  <c r="R61" i="1"/>
  <c r="R98" i="1"/>
  <c r="R44" i="1"/>
  <c r="R85" i="1"/>
  <c r="R22" i="1"/>
  <c r="R68" i="1"/>
  <c r="R109" i="1"/>
  <c r="R47" i="1"/>
  <c r="R92" i="1"/>
  <c r="R29" i="1"/>
  <c r="R71" i="1"/>
  <c r="R116" i="1"/>
  <c r="R54" i="1"/>
  <c r="R75" i="1"/>
  <c r="R87" i="1"/>
  <c r="R70" i="1"/>
  <c r="R57" i="1"/>
  <c r="R40" i="1"/>
  <c r="R18" i="1"/>
  <c r="R95" i="1"/>
  <c r="R41" i="1"/>
  <c r="R78" i="1"/>
  <c r="R21" i="1"/>
  <c r="R65" i="1"/>
  <c r="R102" i="1"/>
  <c r="R48" i="1"/>
  <c r="R89" i="1"/>
  <c r="R26" i="1"/>
  <c r="R72" i="1"/>
  <c r="R113" i="1"/>
  <c r="R51" i="1"/>
  <c r="R96" i="1"/>
  <c r="R35" i="1"/>
  <c r="R46" i="1"/>
  <c r="R99" i="1"/>
  <c r="R82" i="1"/>
  <c r="S82" i="1" s="1"/>
  <c r="R69" i="1"/>
  <c r="R52" i="1"/>
  <c r="S52" i="1" s="1"/>
  <c r="S8" i="1"/>
  <c r="S19" i="1" s="1"/>
  <c r="S46" i="1" l="1"/>
  <c r="S96" i="1"/>
  <c r="S113" i="1"/>
  <c r="S26" i="1"/>
  <c r="S48" i="1"/>
  <c r="S65" i="1"/>
  <c r="S78" i="1"/>
  <c r="S95" i="1"/>
  <c r="S40" i="1"/>
  <c r="S70" i="1"/>
  <c r="S75" i="1"/>
  <c r="S116" i="1"/>
  <c r="S29" i="1"/>
  <c r="S47" i="1"/>
  <c r="S68" i="1"/>
  <c r="S85" i="1"/>
  <c r="S98" i="1"/>
  <c r="S115" i="1"/>
  <c r="S36" i="1"/>
  <c r="S50" i="1"/>
  <c r="S67" i="1"/>
  <c r="S88" i="1"/>
  <c r="S105" i="1"/>
  <c r="S106" i="1"/>
  <c r="S45" i="1"/>
  <c r="S108" i="1"/>
  <c r="S33" i="1"/>
  <c r="S39" i="1"/>
  <c r="S60" i="1"/>
  <c r="S77" i="1"/>
  <c r="S90" i="1"/>
  <c r="S107" i="1"/>
  <c r="S64" i="1"/>
  <c r="S94" i="1"/>
  <c r="S32" i="1"/>
  <c r="S28" i="1"/>
  <c r="S42" i="1"/>
  <c r="S59" i="1"/>
  <c r="S80" i="1"/>
  <c r="S97" i="1"/>
  <c r="S110" i="1"/>
  <c r="S31" i="1"/>
  <c r="S49" i="1"/>
  <c r="S62" i="1"/>
  <c r="S79" i="1"/>
  <c r="S100" i="1"/>
  <c r="S117" i="1"/>
  <c r="S30" i="1"/>
  <c r="S69" i="1"/>
  <c r="S99" i="1"/>
  <c r="S35" i="1"/>
  <c r="S51" i="1"/>
  <c r="S72" i="1"/>
  <c r="S89" i="1"/>
  <c r="S102" i="1"/>
  <c r="S21" i="1"/>
  <c r="S41" i="1"/>
  <c r="S18" i="1"/>
  <c r="S57" i="1"/>
  <c r="S87" i="1"/>
  <c r="S54" i="1"/>
  <c r="S71" i="1"/>
  <c r="S92" i="1"/>
  <c r="S109" i="1"/>
  <c r="S22" i="1"/>
  <c r="S44" i="1"/>
  <c r="S61" i="1"/>
  <c r="S74" i="1"/>
  <c r="S91" i="1"/>
  <c r="S112" i="1"/>
  <c r="S25" i="1"/>
  <c r="S43" i="1"/>
  <c r="S93" i="1"/>
  <c r="S27" i="1"/>
  <c r="S58" i="1"/>
  <c r="S63" i="1"/>
  <c r="S84" i="1"/>
  <c r="S101" i="1"/>
  <c r="S114" i="1"/>
  <c r="S37" i="1"/>
  <c r="S53" i="1"/>
  <c r="S66" i="1"/>
  <c r="S81" i="1"/>
  <c r="S111" i="1"/>
  <c r="S20" i="1"/>
  <c r="S83" i="1"/>
  <c r="S104" i="1"/>
  <c r="S23" i="1"/>
  <c r="S34" i="1"/>
  <c r="S56" i="1"/>
  <c r="S73" i="1"/>
  <c r="S86" i="1"/>
  <c r="S103" i="1"/>
  <c r="S24" i="1"/>
  <c r="S38" i="1"/>
  <c r="S55" i="1"/>
  <c r="T55" i="1" s="1"/>
  <c r="S76" i="1"/>
  <c r="T8" i="1"/>
  <c r="T19" i="1" s="1"/>
  <c r="T76" i="1" l="1"/>
  <c r="T38" i="1"/>
  <c r="T103" i="1"/>
  <c r="T73" i="1"/>
  <c r="T34" i="1"/>
  <c r="T104" i="1"/>
  <c r="T20" i="1"/>
  <c r="T81" i="1"/>
  <c r="T53" i="1"/>
  <c r="T114" i="1"/>
  <c r="T84" i="1"/>
  <c r="T58" i="1"/>
  <c r="T93" i="1"/>
  <c r="T25" i="1"/>
  <c r="T91" i="1"/>
  <c r="T61" i="1"/>
  <c r="T22" i="1"/>
  <c r="T92" i="1"/>
  <c r="T54" i="1"/>
  <c r="T57" i="1"/>
  <c r="T41" i="1"/>
  <c r="T102" i="1"/>
  <c r="T72" i="1"/>
  <c r="T35" i="1"/>
  <c r="T69" i="1"/>
  <c r="T30" i="1"/>
  <c r="T100" i="1"/>
  <c r="T62" i="1"/>
  <c r="T31" i="1"/>
  <c r="T97" i="1"/>
  <c r="T59" i="1"/>
  <c r="T28" i="1"/>
  <c r="T94" i="1"/>
  <c r="T107" i="1"/>
  <c r="T77" i="1"/>
  <c r="T39" i="1"/>
  <c r="T108" i="1"/>
  <c r="T106" i="1"/>
  <c r="T88" i="1"/>
  <c r="T50" i="1"/>
  <c r="T115" i="1"/>
  <c r="T85" i="1"/>
  <c r="T47" i="1"/>
  <c r="T116" i="1"/>
  <c r="T70" i="1"/>
  <c r="T95" i="1"/>
  <c r="T65" i="1"/>
  <c r="T26" i="1"/>
  <c r="T96" i="1"/>
  <c r="T82" i="1"/>
  <c r="T24" i="1"/>
  <c r="T86" i="1"/>
  <c r="T56" i="1"/>
  <c r="T23" i="1"/>
  <c r="T83" i="1"/>
  <c r="T111" i="1"/>
  <c r="T66" i="1"/>
  <c r="T37" i="1"/>
  <c r="T101" i="1"/>
  <c r="T63" i="1"/>
  <c r="T27" i="1"/>
  <c r="T43" i="1"/>
  <c r="T112" i="1"/>
  <c r="T74" i="1"/>
  <c r="T44" i="1"/>
  <c r="T109" i="1"/>
  <c r="T71" i="1"/>
  <c r="T87" i="1"/>
  <c r="T18" i="1"/>
  <c r="T21" i="1"/>
  <c r="T89" i="1"/>
  <c r="T51" i="1"/>
  <c r="T99" i="1"/>
  <c r="T52" i="1"/>
  <c r="T117" i="1"/>
  <c r="T79" i="1"/>
  <c r="T49" i="1"/>
  <c r="T110" i="1"/>
  <c r="T80" i="1"/>
  <c r="T42" i="1"/>
  <c r="T32" i="1"/>
  <c r="T64" i="1"/>
  <c r="T90" i="1"/>
  <c r="T60" i="1"/>
  <c r="T33" i="1"/>
  <c r="T45" i="1"/>
  <c r="T105" i="1"/>
  <c r="T67" i="1"/>
  <c r="T36" i="1"/>
  <c r="T98" i="1"/>
  <c r="T68" i="1"/>
  <c r="T29" i="1"/>
  <c r="T75" i="1"/>
  <c r="T40" i="1"/>
  <c r="T78" i="1"/>
  <c r="T48" i="1"/>
  <c r="T113" i="1"/>
  <c r="U113" i="1" s="1"/>
  <c r="T46" i="1"/>
  <c r="U8" i="1"/>
  <c r="U19" i="1" s="1"/>
  <c r="U46" i="1" l="1"/>
  <c r="U48" i="1"/>
  <c r="U40" i="1"/>
  <c r="U29" i="1"/>
  <c r="U98" i="1"/>
  <c r="U67" i="1"/>
  <c r="U45" i="1"/>
  <c r="U60" i="1"/>
  <c r="U64" i="1"/>
  <c r="U42" i="1"/>
  <c r="U110" i="1"/>
  <c r="U79" i="1"/>
  <c r="U52" i="1"/>
  <c r="U51" i="1"/>
  <c r="U21" i="1"/>
  <c r="U87" i="1"/>
  <c r="U109" i="1"/>
  <c r="U74" i="1"/>
  <c r="U43" i="1"/>
  <c r="U63" i="1"/>
  <c r="U37" i="1"/>
  <c r="U111" i="1"/>
  <c r="U23" i="1"/>
  <c r="U86" i="1"/>
  <c r="U55" i="1"/>
  <c r="U96" i="1"/>
  <c r="U65" i="1"/>
  <c r="U70" i="1"/>
  <c r="U47" i="1"/>
  <c r="U115" i="1"/>
  <c r="U88" i="1"/>
  <c r="U108" i="1"/>
  <c r="U77" i="1"/>
  <c r="U94" i="1"/>
  <c r="U59" i="1"/>
  <c r="U31" i="1"/>
  <c r="U100" i="1"/>
  <c r="U69" i="1"/>
  <c r="U72" i="1"/>
  <c r="U41" i="1"/>
  <c r="U54" i="1"/>
  <c r="U22" i="1"/>
  <c r="U91" i="1"/>
  <c r="U93" i="1"/>
  <c r="U84" i="1"/>
  <c r="U53" i="1"/>
  <c r="U20" i="1"/>
  <c r="U34" i="1"/>
  <c r="U103" i="1"/>
  <c r="U76" i="1"/>
  <c r="U78" i="1"/>
  <c r="U75" i="1"/>
  <c r="U68" i="1"/>
  <c r="U36" i="1"/>
  <c r="U105" i="1"/>
  <c r="U33" i="1"/>
  <c r="U90" i="1"/>
  <c r="U32" i="1"/>
  <c r="U80" i="1"/>
  <c r="U49" i="1"/>
  <c r="U117" i="1"/>
  <c r="U99" i="1"/>
  <c r="U89" i="1"/>
  <c r="U18" i="1"/>
  <c r="U71" i="1"/>
  <c r="U44" i="1"/>
  <c r="U112" i="1"/>
  <c r="U27" i="1"/>
  <c r="U101" i="1"/>
  <c r="U66" i="1"/>
  <c r="U83" i="1"/>
  <c r="U56" i="1"/>
  <c r="U24" i="1"/>
  <c r="U82" i="1"/>
  <c r="U26" i="1"/>
  <c r="U95" i="1"/>
  <c r="U116" i="1"/>
  <c r="U85" i="1"/>
  <c r="U50" i="1"/>
  <c r="U106" i="1"/>
  <c r="U39" i="1"/>
  <c r="U107" i="1"/>
  <c r="U28" i="1"/>
  <c r="U97" i="1"/>
  <c r="U62" i="1"/>
  <c r="U30" i="1"/>
  <c r="U35" i="1"/>
  <c r="U102" i="1"/>
  <c r="U57" i="1"/>
  <c r="U92" i="1"/>
  <c r="U61" i="1"/>
  <c r="U25" i="1"/>
  <c r="U58" i="1"/>
  <c r="U114" i="1"/>
  <c r="U81" i="1"/>
  <c r="U104" i="1"/>
  <c r="U73" i="1"/>
  <c r="V73" i="1" s="1"/>
  <c r="U38" i="1"/>
  <c r="V8" i="1"/>
  <c r="V19" i="1" s="1"/>
  <c r="V38" i="1" l="1"/>
  <c r="V104" i="1"/>
  <c r="V114" i="1"/>
  <c r="V25" i="1"/>
  <c r="V92" i="1"/>
  <c r="V102" i="1"/>
  <c r="V30" i="1"/>
  <c r="V97" i="1"/>
  <c r="V107" i="1"/>
  <c r="V106" i="1"/>
  <c r="V85" i="1"/>
  <c r="V95" i="1"/>
  <c r="V82" i="1"/>
  <c r="V56" i="1"/>
  <c r="V66" i="1"/>
  <c r="V27" i="1"/>
  <c r="V44" i="1"/>
  <c r="V18" i="1"/>
  <c r="V99" i="1"/>
  <c r="V49" i="1"/>
  <c r="V32" i="1"/>
  <c r="V33" i="1"/>
  <c r="V36" i="1"/>
  <c r="V75" i="1"/>
  <c r="V76" i="1"/>
  <c r="V34" i="1"/>
  <c r="V53" i="1"/>
  <c r="V93" i="1"/>
  <c r="V22" i="1"/>
  <c r="V41" i="1"/>
  <c r="V69" i="1"/>
  <c r="V31" i="1"/>
  <c r="V94" i="1"/>
  <c r="V108" i="1"/>
  <c r="V115" i="1"/>
  <c r="V70" i="1"/>
  <c r="V96" i="1"/>
  <c r="V86" i="1"/>
  <c r="V111" i="1"/>
  <c r="V63" i="1"/>
  <c r="V74" i="1"/>
  <c r="V87" i="1"/>
  <c r="V51" i="1"/>
  <c r="V79" i="1"/>
  <c r="V42" i="1"/>
  <c r="V60" i="1"/>
  <c r="V67" i="1"/>
  <c r="V29" i="1"/>
  <c r="V48" i="1"/>
  <c r="V113" i="1"/>
  <c r="V81" i="1"/>
  <c r="V58" i="1"/>
  <c r="V61" i="1"/>
  <c r="V57" i="1"/>
  <c r="V35" i="1"/>
  <c r="V62" i="1"/>
  <c r="V28" i="1"/>
  <c r="V39" i="1"/>
  <c r="V50" i="1"/>
  <c r="V116" i="1"/>
  <c r="V26" i="1"/>
  <c r="V24" i="1"/>
  <c r="V83" i="1"/>
  <c r="V101" i="1"/>
  <c r="V112" i="1"/>
  <c r="V71" i="1"/>
  <c r="V89" i="1"/>
  <c r="V117" i="1"/>
  <c r="V80" i="1"/>
  <c r="V90" i="1"/>
  <c r="V105" i="1"/>
  <c r="V68" i="1"/>
  <c r="V78" i="1"/>
  <c r="V103" i="1"/>
  <c r="V20" i="1"/>
  <c r="V84" i="1"/>
  <c r="V91" i="1"/>
  <c r="V54" i="1"/>
  <c r="V72" i="1"/>
  <c r="V100" i="1"/>
  <c r="V59" i="1"/>
  <c r="V77" i="1"/>
  <c r="V88" i="1"/>
  <c r="V47" i="1"/>
  <c r="V65" i="1"/>
  <c r="V55" i="1"/>
  <c r="V23" i="1"/>
  <c r="V37" i="1"/>
  <c r="V43" i="1"/>
  <c r="V109" i="1"/>
  <c r="V21" i="1"/>
  <c r="V52" i="1"/>
  <c r="V110" i="1"/>
  <c r="V64" i="1"/>
  <c r="V45" i="1"/>
  <c r="V98" i="1"/>
  <c r="V40" i="1"/>
  <c r="V46" i="1"/>
  <c r="W8" i="1"/>
  <c r="W19" i="1" s="1"/>
  <c r="W46" i="1" l="1"/>
  <c r="W98" i="1"/>
  <c r="W64" i="1"/>
  <c r="W52" i="1"/>
  <c r="W109" i="1"/>
  <c r="W37" i="1"/>
  <c r="W55" i="1"/>
  <c r="W47" i="1"/>
  <c r="W77" i="1"/>
  <c r="W100" i="1"/>
  <c r="W54" i="1"/>
  <c r="W84" i="1"/>
  <c r="W103" i="1"/>
  <c r="W68" i="1"/>
  <c r="W90" i="1"/>
  <c r="W117" i="1"/>
  <c r="W71" i="1"/>
  <c r="W101" i="1"/>
  <c r="W24" i="1"/>
  <c r="W116" i="1"/>
  <c r="W39" i="1"/>
  <c r="W62" i="1"/>
  <c r="W57" i="1"/>
  <c r="W58" i="1"/>
  <c r="W73" i="1"/>
  <c r="W48" i="1"/>
  <c r="W67" i="1"/>
  <c r="W42" i="1"/>
  <c r="W51" i="1"/>
  <c r="W74" i="1"/>
  <c r="W111" i="1"/>
  <c r="W96" i="1"/>
  <c r="W115" i="1"/>
  <c r="W94" i="1"/>
  <c r="W69" i="1"/>
  <c r="W22" i="1"/>
  <c r="W53" i="1"/>
  <c r="W76" i="1"/>
  <c r="W36" i="1"/>
  <c r="W32" i="1"/>
  <c r="W99" i="1"/>
  <c r="W44" i="1"/>
  <c r="W66" i="1"/>
  <c r="W82" i="1"/>
  <c r="W85" i="1"/>
  <c r="W107" i="1"/>
  <c r="W30" i="1"/>
  <c r="W92" i="1"/>
  <c r="W114" i="1"/>
  <c r="W38" i="1"/>
  <c r="W40" i="1"/>
  <c r="W45" i="1"/>
  <c r="W110" i="1"/>
  <c r="W21" i="1"/>
  <c r="W43" i="1"/>
  <c r="W23" i="1"/>
  <c r="W65" i="1"/>
  <c r="W88" i="1"/>
  <c r="W59" i="1"/>
  <c r="W72" i="1"/>
  <c r="W91" i="1"/>
  <c r="W20" i="1"/>
  <c r="W78" i="1"/>
  <c r="W105" i="1"/>
  <c r="W80" i="1"/>
  <c r="W89" i="1"/>
  <c r="W112" i="1"/>
  <c r="W83" i="1"/>
  <c r="W26" i="1"/>
  <c r="W50" i="1"/>
  <c r="W28" i="1"/>
  <c r="W35" i="1"/>
  <c r="W61" i="1"/>
  <c r="W81" i="1"/>
  <c r="W113" i="1"/>
  <c r="W29" i="1"/>
  <c r="W60" i="1"/>
  <c r="W79" i="1"/>
  <c r="W87" i="1"/>
  <c r="W63" i="1"/>
  <c r="W86" i="1"/>
  <c r="W70" i="1"/>
  <c r="W108" i="1"/>
  <c r="W31" i="1"/>
  <c r="W41" i="1"/>
  <c r="W93" i="1"/>
  <c r="W34" i="1"/>
  <c r="W75" i="1"/>
  <c r="W33" i="1"/>
  <c r="W49" i="1"/>
  <c r="W18" i="1"/>
  <c r="W27" i="1"/>
  <c r="W56" i="1"/>
  <c r="W95" i="1"/>
  <c r="W106" i="1"/>
  <c r="X106" i="1" s="1"/>
  <c r="W97" i="1"/>
  <c r="W102" i="1"/>
  <c r="X102" i="1" s="1"/>
  <c r="W25" i="1"/>
  <c r="W104" i="1"/>
  <c r="X104" i="1" s="1"/>
  <c r="X8" i="1"/>
  <c r="X19" i="1" s="1"/>
  <c r="X56" i="1" l="1"/>
  <c r="X18" i="1"/>
  <c r="X33" i="1"/>
  <c r="X34" i="1"/>
  <c r="X41" i="1"/>
  <c r="X108" i="1"/>
  <c r="X86" i="1"/>
  <c r="X87" i="1"/>
  <c r="X60" i="1"/>
  <c r="X113" i="1"/>
  <c r="X61" i="1"/>
  <c r="X28" i="1"/>
  <c r="X26" i="1"/>
  <c r="X112" i="1"/>
  <c r="X80" i="1"/>
  <c r="X78" i="1"/>
  <c r="X91" i="1"/>
  <c r="X59" i="1"/>
  <c r="X65" i="1"/>
  <c r="X43" i="1"/>
  <c r="X110" i="1"/>
  <c r="X40" i="1"/>
  <c r="X114" i="1"/>
  <c r="X30" i="1"/>
  <c r="X85" i="1"/>
  <c r="X66" i="1"/>
  <c r="X99" i="1"/>
  <c r="X36" i="1"/>
  <c r="X53" i="1"/>
  <c r="X69" i="1"/>
  <c r="X115" i="1"/>
  <c r="X111" i="1"/>
  <c r="X51" i="1"/>
  <c r="X67" i="1"/>
  <c r="X73" i="1"/>
  <c r="X57" i="1"/>
  <c r="X39" i="1"/>
  <c r="X24" i="1"/>
  <c r="X71" i="1"/>
  <c r="X90" i="1"/>
  <c r="X103" i="1"/>
  <c r="X54" i="1"/>
  <c r="X77" i="1"/>
  <c r="X55" i="1"/>
  <c r="X109" i="1"/>
  <c r="X64" i="1"/>
  <c r="X46" i="1"/>
  <c r="X25" i="1"/>
  <c r="X97" i="1"/>
  <c r="X95" i="1"/>
  <c r="X27" i="1"/>
  <c r="X49" i="1"/>
  <c r="X75" i="1"/>
  <c r="X93" i="1"/>
  <c r="X31" i="1"/>
  <c r="X70" i="1"/>
  <c r="X63" i="1"/>
  <c r="X79" i="1"/>
  <c r="X29" i="1"/>
  <c r="X81" i="1"/>
  <c r="X35" i="1"/>
  <c r="X50" i="1"/>
  <c r="X83" i="1"/>
  <c r="X89" i="1"/>
  <c r="X105" i="1"/>
  <c r="X20" i="1"/>
  <c r="X72" i="1"/>
  <c r="X88" i="1"/>
  <c r="X23" i="1"/>
  <c r="X21" i="1"/>
  <c r="X45" i="1"/>
  <c r="X38" i="1"/>
  <c r="X92" i="1"/>
  <c r="X107" i="1"/>
  <c r="X82" i="1"/>
  <c r="X44" i="1"/>
  <c r="X32" i="1"/>
  <c r="X76" i="1"/>
  <c r="X22" i="1"/>
  <c r="X94" i="1"/>
  <c r="X96" i="1"/>
  <c r="X74" i="1"/>
  <c r="X42" i="1"/>
  <c r="X48" i="1"/>
  <c r="X58" i="1"/>
  <c r="X62" i="1"/>
  <c r="X116" i="1"/>
  <c r="X101" i="1"/>
  <c r="X117" i="1"/>
  <c r="X68" i="1"/>
  <c r="X84" i="1"/>
  <c r="X100" i="1"/>
  <c r="X47" i="1"/>
  <c r="X37" i="1"/>
  <c r="X52" i="1"/>
  <c r="X98" i="1"/>
  <c r="Y8" i="1"/>
  <c r="Y19" i="1" s="1"/>
  <c r="Y98" i="1" l="1"/>
  <c r="Y37" i="1"/>
  <c r="Y100" i="1"/>
  <c r="Y68" i="1"/>
  <c r="Y101" i="1"/>
  <c r="Y62" i="1"/>
  <c r="Y48" i="1"/>
  <c r="Y74" i="1"/>
  <c r="Y94" i="1"/>
  <c r="Y76" i="1"/>
  <c r="Y44" i="1"/>
  <c r="Y107" i="1"/>
  <c r="Y38" i="1"/>
  <c r="Y21" i="1"/>
  <c r="Y88" i="1"/>
  <c r="Y20" i="1"/>
  <c r="Y89" i="1"/>
  <c r="Y50" i="1"/>
  <c r="Y81" i="1"/>
  <c r="Y79" i="1"/>
  <c r="Y70" i="1"/>
  <c r="Y93" i="1"/>
  <c r="Y49" i="1"/>
  <c r="Y95" i="1"/>
  <c r="Y25" i="1"/>
  <c r="Y46" i="1"/>
  <c r="Y109" i="1"/>
  <c r="Y77" i="1"/>
  <c r="Y103" i="1"/>
  <c r="Y71" i="1"/>
  <c r="Y39" i="1"/>
  <c r="Y73" i="1"/>
  <c r="Y51" i="1"/>
  <c r="Y115" i="1"/>
  <c r="Y53" i="1"/>
  <c r="Y99" i="1"/>
  <c r="Y85" i="1"/>
  <c r="Y114" i="1"/>
  <c r="Y110" i="1"/>
  <c r="Y65" i="1"/>
  <c r="Y91" i="1"/>
  <c r="Y80" i="1"/>
  <c r="Y26" i="1"/>
  <c r="Y61" i="1"/>
  <c r="Y60" i="1"/>
  <c r="Y86" i="1"/>
  <c r="Y41" i="1"/>
  <c r="Y33" i="1"/>
  <c r="Y56" i="1"/>
  <c r="Y104" i="1"/>
  <c r="Y52" i="1"/>
  <c r="Y47" i="1"/>
  <c r="Y84" i="1"/>
  <c r="Y117" i="1"/>
  <c r="Y116" i="1"/>
  <c r="Y58" i="1"/>
  <c r="Y42" i="1"/>
  <c r="Y96" i="1"/>
  <c r="Y22" i="1"/>
  <c r="Y32" i="1"/>
  <c r="Y82" i="1"/>
  <c r="Y92" i="1"/>
  <c r="Y45" i="1"/>
  <c r="Y23" i="1"/>
  <c r="Y72" i="1"/>
  <c r="Y105" i="1"/>
  <c r="Y83" i="1"/>
  <c r="Y35" i="1"/>
  <c r="Y29" i="1"/>
  <c r="Y63" i="1"/>
  <c r="Y31" i="1"/>
  <c r="Y75" i="1"/>
  <c r="Y27" i="1"/>
  <c r="Y97" i="1"/>
  <c r="Y102" i="1"/>
  <c r="Y64" i="1"/>
  <c r="Y55" i="1"/>
  <c r="Y54" i="1"/>
  <c r="Y90" i="1"/>
  <c r="Y24" i="1"/>
  <c r="Y57" i="1"/>
  <c r="Y67" i="1"/>
  <c r="Y111" i="1"/>
  <c r="Y69" i="1"/>
  <c r="Y36" i="1"/>
  <c r="Y66" i="1"/>
  <c r="Y30" i="1"/>
  <c r="Y40" i="1"/>
  <c r="Y43" i="1"/>
  <c r="Y59" i="1"/>
  <c r="Y78" i="1"/>
  <c r="Y112" i="1"/>
  <c r="Y28" i="1"/>
  <c r="Y113" i="1"/>
  <c r="Y87" i="1"/>
  <c r="Y108" i="1"/>
  <c r="Y34" i="1"/>
  <c r="Y18" i="1"/>
  <c r="Y106" i="1"/>
  <c r="Z106" i="1" s="1"/>
  <c r="Z8" i="1"/>
  <c r="Z19" i="1" s="1"/>
  <c r="Z34" i="1" l="1"/>
  <c r="Z87" i="1"/>
  <c r="Z28" i="1"/>
  <c r="Z78" i="1"/>
  <c r="Z43" i="1"/>
  <c r="Z30" i="1"/>
  <c r="Z36" i="1"/>
  <c r="Z111" i="1"/>
  <c r="Z57" i="1"/>
  <c r="Z90" i="1"/>
  <c r="Z55" i="1"/>
  <c r="Z102" i="1"/>
  <c r="Z27" i="1"/>
  <c r="Z31" i="1"/>
  <c r="Z29" i="1"/>
  <c r="Z83" i="1"/>
  <c r="Z72" i="1"/>
  <c r="Z45" i="1"/>
  <c r="Z82" i="1"/>
  <c r="Z22" i="1"/>
  <c r="Z42" i="1"/>
  <c r="Z116" i="1"/>
  <c r="Z84" i="1"/>
  <c r="Z52" i="1"/>
  <c r="Z56" i="1"/>
  <c r="Z41" i="1"/>
  <c r="Z60" i="1"/>
  <c r="Z26" i="1"/>
  <c r="Z91" i="1"/>
  <c r="Z110" i="1"/>
  <c r="Z85" i="1"/>
  <c r="Z53" i="1"/>
  <c r="Z51" i="1"/>
  <c r="Z39" i="1"/>
  <c r="Z103" i="1"/>
  <c r="Z109" i="1"/>
  <c r="Z25" i="1"/>
  <c r="Z49" i="1"/>
  <c r="Z70" i="1"/>
  <c r="Z81" i="1"/>
  <c r="Z89" i="1"/>
  <c r="Z88" i="1"/>
  <c r="Z38" i="1"/>
  <c r="Z44" i="1"/>
  <c r="Z94" i="1"/>
  <c r="Z48" i="1"/>
  <c r="Z101" i="1"/>
  <c r="Z100" i="1"/>
  <c r="Z98" i="1"/>
  <c r="Z18" i="1"/>
  <c r="Z108" i="1"/>
  <c r="Z113" i="1"/>
  <c r="Z112" i="1"/>
  <c r="Z59" i="1"/>
  <c r="Z40" i="1"/>
  <c r="Z66" i="1"/>
  <c r="Z69" i="1"/>
  <c r="Z67" i="1"/>
  <c r="Z24" i="1"/>
  <c r="Z54" i="1"/>
  <c r="Z64" i="1"/>
  <c r="Z97" i="1"/>
  <c r="Z75" i="1"/>
  <c r="Z63" i="1"/>
  <c r="Z35" i="1"/>
  <c r="Z105" i="1"/>
  <c r="Z23" i="1"/>
  <c r="Z92" i="1"/>
  <c r="Z32" i="1"/>
  <c r="Z96" i="1"/>
  <c r="Z58" i="1"/>
  <c r="Z117" i="1"/>
  <c r="Z47" i="1"/>
  <c r="Z104" i="1"/>
  <c r="Z33" i="1"/>
  <c r="Z86" i="1"/>
  <c r="Z61" i="1"/>
  <c r="Z80" i="1"/>
  <c r="Z65" i="1"/>
  <c r="Z114" i="1"/>
  <c r="Z99" i="1"/>
  <c r="Z115" i="1"/>
  <c r="Z73" i="1"/>
  <c r="Z71" i="1"/>
  <c r="Z77" i="1"/>
  <c r="Z46" i="1"/>
  <c r="Z95" i="1"/>
  <c r="Z93" i="1"/>
  <c r="Z79" i="1"/>
  <c r="Z50" i="1"/>
  <c r="Z20" i="1"/>
  <c r="Z21" i="1"/>
  <c r="Z107" i="1"/>
  <c r="Z76" i="1"/>
  <c r="Z74" i="1"/>
  <c r="Z62" i="1"/>
  <c r="Z68" i="1"/>
  <c r="AA68" i="1" s="1"/>
  <c r="Z37" i="1"/>
  <c r="AA8" i="1"/>
  <c r="AA19" i="1" s="1"/>
  <c r="AA37" i="1" l="1"/>
  <c r="AA62" i="1"/>
  <c r="AA76" i="1"/>
  <c r="AA21" i="1"/>
  <c r="AA50" i="1"/>
  <c r="AA93" i="1"/>
  <c r="AA46" i="1"/>
  <c r="AA71" i="1"/>
  <c r="AA115" i="1"/>
  <c r="AA114" i="1"/>
  <c r="AA80" i="1"/>
  <c r="AA86" i="1"/>
  <c r="AA104" i="1"/>
  <c r="AA117" i="1"/>
  <c r="AA96" i="1"/>
  <c r="AA92" i="1"/>
  <c r="AA105" i="1"/>
  <c r="AA63" i="1"/>
  <c r="AA97" i="1"/>
  <c r="AA54" i="1"/>
  <c r="AA67" i="1"/>
  <c r="AA66" i="1"/>
  <c r="AA59" i="1"/>
  <c r="AA113" i="1"/>
  <c r="AA18" i="1"/>
  <c r="AA100" i="1"/>
  <c r="AA48" i="1"/>
  <c r="AA44" i="1"/>
  <c r="AA88" i="1"/>
  <c r="AA81" i="1"/>
  <c r="AA49" i="1"/>
  <c r="AA109" i="1"/>
  <c r="AA39" i="1"/>
  <c r="AA53" i="1"/>
  <c r="AA110" i="1"/>
  <c r="AA26" i="1"/>
  <c r="AA41" i="1"/>
  <c r="AA52" i="1"/>
  <c r="AA116" i="1"/>
  <c r="AA22" i="1"/>
  <c r="AA45" i="1"/>
  <c r="AA83" i="1"/>
  <c r="AA31" i="1"/>
  <c r="AA102" i="1"/>
  <c r="AA90" i="1"/>
  <c r="AA111" i="1"/>
  <c r="AA30" i="1"/>
  <c r="AA78" i="1"/>
  <c r="AA87" i="1"/>
  <c r="AA106" i="1"/>
  <c r="AA74" i="1"/>
  <c r="AA107" i="1"/>
  <c r="AA20" i="1"/>
  <c r="AA79" i="1"/>
  <c r="AA95" i="1"/>
  <c r="AA77" i="1"/>
  <c r="AA73" i="1"/>
  <c r="AA99" i="1"/>
  <c r="AA65" i="1"/>
  <c r="AA61" i="1"/>
  <c r="AA33" i="1"/>
  <c r="AA47" i="1"/>
  <c r="AA58" i="1"/>
  <c r="AA32" i="1"/>
  <c r="AA23" i="1"/>
  <c r="AA35" i="1"/>
  <c r="AA75" i="1"/>
  <c r="AA64" i="1"/>
  <c r="AA24" i="1"/>
  <c r="AA69" i="1"/>
  <c r="AA40" i="1"/>
  <c r="AA112" i="1"/>
  <c r="AA108" i="1"/>
  <c r="AA98" i="1"/>
  <c r="AA101" i="1"/>
  <c r="AA94" i="1"/>
  <c r="AA38" i="1"/>
  <c r="AA89" i="1"/>
  <c r="AA70" i="1"/>
  <c r="AA25" i="1"/>
  <c r="AA103" i="1"/>
  <c r="AA51" i="1"/>
  <c r="AA85" i="1"/>
  <c r="AA91" i="1"/>
  <c r="AA60" i="1"/>
  <c r="AA56" i="1"/>
  <c r="AA84" i="1"/>
  <c r="AA42" i="1"/>
  <c r="AA82" i="1"/>
  <c r="AA72" i="1"/>
  <c r="AA29" i="1"/>
  <c r="AA27" i="1"/>
  <c r="AA55" i="1"/>
  <c r="AA57" i="1"/>
  <c r="AA36" i="1"/>
  <c r="AA43" i="1"/>
  <c r="AA28" i="1"/>
  <c r="AA34" i="1"/>
  <c r="AB8" i="1"/>
  <c r="AB19" i="1" l="1"/>
  <c r="AB21" i="1"/>
  <c r="AB23" i="1"/>
  <c r="AB25" i="1"/>
  <c r="AB27" i="1"/>
  <c r="AB29" i="1"/>
  <c r="AB31" i="1"/>
  <c r="AB33" i="1"/>
  <c r="AB35" i="1"/>
  <c r="AB37" i="1"/>
  <c r="AB39" i="1"/>
  <c r="AB41" i="1"/>
  <c r="AB43" i="1"/>
  <c r="AB45" i="1"/>
  <c r="AB47" i="1"/>
  <c r="AB49" i="1"/>
  <c r="AB51" i="1"/>
  <c r="AB20" i="1"/>
  <c r="AB24" i="1"/>
  <c r="AB28" i="1"/>
  <c r="AB32" i="1"/>
  <c r="AB36" i="1"/>
  <c r="AB40" i="1"/>
  <c r="AB44" i="1"/>
  <c r="AB48" i="1"/>
  <c r="AB52" i="1"/>
  <c r="AB54" i="1"/>
  <c r="AB56" i="1"/>
  <c r="AB58" i="1"/>
  <c r="AB60" i="1"/>
  <c r="AB62" i="1"/>
  <c r="AB64" i="1"/>
  <c r="AB66" i="1"/>
  <c r="AB68" i="1"/>
  <c r="AB70" i="1"/>
  <c r="AB72" i="1"/>
  <c r="AB74" i="1"/>
  <c r="AB76" i="1"/>
  <c r="AB78" i="1"/>
  <c r="AB80" i="1"/>
  <c r="AB82" i="1"/>
  <c r="AB84" i="1"/>
  <c r="AB86" i="1"/>
  <c r="AB88" i="1"/>
  <c r="AB90" i="1"/>
  <c r="AB92" i="1"/>
  <c r="AB94" i="1"/>
  <c r="AB96" i="1"/>
  <c r="AB98" i="1"/>
  <c r="AB100" i="1"/>
  <c r="AB102" i="1"/>
  <c r="AB26" i="1"/>
  <c r="AB34" i="1"/>
  <c r="AB42" i="1"/>
  <c r="AB50" i="1"/>
  <c r="AB53" i="1"/>
  <c r="AB57" i="1"/>
  <c r="AB61" i="1"/>
  <c r="AB65" i="1"/>
  <c r="AB69" i="1"/>
  <c r="AB73" i="1"/>
  <c r="AB77" i="1"/>
  <c r="AB81" i="1"/>
  <c r="AB85" i="1"/>
  <c r="AB89" i="1"/>
  <c r="AB93" i="1"/>
  <c r="AB97" i="1"/>
  <c r="AB101" i="1"/>
  <c r="AB104" i="1"/>
  <c r="AB106" i="1"/>
  <c r="AB108" i="1"/>
  <c r="AB110" i="1"/>
  <c r="AB112" i="1"/>
  <c r="AB114" i="1"/>
  <c r="AB116" i="1"/>
  <c r="AB18" i="1"/>
  <c r="AB22" i="1"/>
  <c r="AB30" i="1"/>
  <c r="AB38" i="1"/>
  <c r="AB46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5" i="1"/>
  <c r="AB107" i="1"/>
  <c r="AB109" i="1"/>
  <c r="AB111" i="1"/>
  <c r="AB113" i="1"/>
  <c r="AB115" i="1"/>
  <c r="AB117" i="1"/>
  <c r="AC8" i="1"/>
  <c r="AC20" i="1" l="1"/>
  <c r="AC22" i="1"/>
  <c r="AC24" i="1"/>
  <c r="AC26" i="1"/>
  <c r="AC28" i="1"/>
  <c r="AC30" i="1"/>
  <c r="AC32" i="1"/>
  <c r="AC34" i="1"/>
  <c r="AC36" i="1"/>
  <c r="AC38" i="1"/>
  <c r="AC40" i="1"/>
  <c r="AC42" i="1"/>
  <c r="AC44" i="1"/>
  <c r="AC46" i="1"/>
  <c r="AC48" i="1"/>
  <c r="AC50" i="1"/>
  <c r="AC52" i="1"/>
  <c r="AC19" i="1"/>
  <c r="AC23" i="1"/>
  <c r="AC27" i="1"/>
  <c r="AC31" i="1"/>
  <c r="AC35" i="1"/>
  <c r="AC39" i="1"/>
  <c r="AC43" i="1"/>
  <c r="AC47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75" i="1"/>
  <c r="AC77" i="1"/>
  <c r="AC79" i="1"/>
  <c r="AC81" i="1"/>
  <c r="AC83" i="1"/>
  <c r="AC85" i="1"/>
  <c r="AC87" i="1"/>
  <c r="AC89" i="1"/>
  <c r="AC91" i="1"/>
  <c r="AC93" i="1"/>
  <c r="AC95" i="1"/>
  <c r="AC97" i="1"/>
  <c r="AC99" i="1"/>
  <c r="AC101" i="1"/>
  <c r="AC103" i="1"/>
  <c r="AC21" i="1"/>
  <c r="AC29" i="1"/>
  <c r="AC37" i="1"/>
  <c r="AC45" i="1"/>
  <c r="AC56" i="1"/>
  <c r="AC60" i="1"/>
  <c r="AC64" i="1"/>
  <c r="AC68" i="1"/>
  <c r="AC72" i="1"/>
  <c r="AC76" i="1"/>
  <c r="AC80" i="1"/>
  <c r="AC84" i="1"/>
  <c r="AC88" i="1"/>
  <c r="AC92" i="1"/>
  <c r="AC96" i="1"/>
  <c r="AC100" i="1"/>
  <c r="AC105" i="1"/>
  <c r="AC107" i="1"/>
  <c r="AC109" i="1"/>
  <c r="AC111" i="1"/>
  <c r="AC113" i="1"/>
  <c r="AC115" i="1"/>
  <c r="AC117" i="1"/>
  <c r="AC25" i="1"/>
  <c r="AC33" i="1"/>
  <c r="AC41" i="1"/>
  <c r="AC49" i="1"/>
  <c r="AC54" i="1"/>
  <c r="AC58" i="1"/>
  <c r="AC62" i="1"/>
  <c r="AC66" i="1"/>
  <c r="AC70" i="1"/>
  <c r="AC74" i="1"/>
  <c r="AC78" i="1"/>
  <c r="AC82" i="1"/>
  <c r="AC86" i="1"/>
  <c r="AC90" i="1"/>
  <c r="AC94" i="1"/>
  <c r="AC98" i="1"/>
  <c r="AC102" i="1"/>
  <c r="AC104" i="1"/>
  <c r="AC106" i="1"/>
  <c r="AC108" i="1"/>
  <c r="AC110" i="1"/>
  <c r="AC112" i="1"/>
  <c r="AC114" i="1"/>
  <c r="AC116" i="1"/>
  <c r="AC18" i="1"/>
  <c r="AD8" i="1"/>
  <c r="AD19" i="1" l="1"/>
  <c r="AD21" i="1"/>
  <c r="AD23" i="1"/>
  <c r="AD25" i="1"/>
  <c r="AD27" i="1"/>
  <c r="AD29" i="1"/>
  <c r="AD31" i="1"/>
  <c r="AD33" i="1"/>
  <c r="AD35" i="1"/>
  <c r="AD37" i="1"/>
  <c r="AD39" i="1"/>
  <c r="AD41" i="1"/>
  <c r="AD43" i="1"/>
  <c r="AD45" i="1"/>
  <c r="AD47" i="1"/>
  <c r="AD49" i="1"/>
  <c r="AD51" i="1"/>
  <c r="AD22" i="1"/>
  <c r="AD26" i="1"/>
  <c r="AD30" i="1"/>
  <c r="AD34" i="1"/>
  <c r="AD38" i="1"/>
  <c r="AD42" i="1"/>
  <c r="AD46" i="1"/>
  <c r="AD50" i="1"/>
  <c r="AD54" i="1"/>
  <c r="AD56" i="1"/>
  <c r="AD58" i="1"/>
  <c r="AD60" i="1"/>
  <c r="AD62" i="1"/>
  <c r="AD64" i="1"/>
  <c r="AD66" i="1"/>
  <c r="AD68" i="1"/>
  <c r="AD70" i="1"/>
  <c r="AD72" i="1"/>
  <c r="AD74" i="1"/>
  <c r="AD76" i="1"/>
  <c r="AD78" i="1"/>
  <c r="AD80" i="1"/>
  <c r="AD82" i="1"/>
  <c r="AD84" i="1"/>
  <c r="AD86" i="1"/>
  <c r="AD88" i="1"/>
  <c r="AD90" i="1"/>
  <c r="AD92" i="1"/>
  <c r="AD94" i="1"/>
  <c r="AD96" i="1"/>
  <c r="AD98" i="1"/>
  <c r="AD100" i="1"/>
  <c r="AD102" i="1"/>
  <c r="AD24" i="1"/>
  <c r="AD32" i="1"/>
  <c r="AD40" i="1"/>
  <c r="AD48" i="1"/>
  <c r="AD55" i="1"/>
  <c r="AD59" i="1"/>
  <c r="AD63" i="1"/>
  <c r="AD67" i="1"/>
  <c r="AD71" i="1"/>
  <c r="AD75" i="1"/>
  <c r="AD79" i="1"/>
  <c r="AD83" i="1"/>
  <c r="AD87" i="1"/>
  <c r="AD91" i="1"/>
  <c r="AD95" i="1"/>
  <c r="AD99" i="1"/>
  <c r="AD103" i="1"/>
  <c r="AD104" i="1"/>
  <c r="AD106" i="1"/>
  <c r="AD108" i="1"/>
  <c r="AD110" i="1"/>
  <c r="AD112" i="1"/>
  <c r="AD114" i="1"/>
  <c r="AD116" i="1"/>
  <c r="AD18" i="1"/>
  <c r="AD20" i="1"/>
  <c r="AD28" i="1"/>
  <c r="AD36" i="1"/>
  <c r="AD44" i="1"/>
  <c r="AD52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7" i="1"/>
  <c r="AD109" i="1"/>
  <c r="AD111" i="1"/>
  <c r="AD113" i="1"/>
  <c r="AD115" i="1"/>
  <c r="AD117" i="1"/>
  <c r="AE8" i="1"/>
  <c r="AE20" i="1" l="1"/>
  <c r="AE22" i="1"/>
  <c r="AE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21" i="1"/>
  <c r="AE25" i="1"/>
  <c r="AE29" i="1"/>
  <c r="AE33" i="1"/>
  <c r="AE37" i="1"/>
  <c r="AE41" i="1"/>
  <c r="AE45" i="1"/>
  <c r="AE49" i="1"/>
  <c r="AE53" i="1"/>
  <c r="AE55" i="1"/>
  <c r="AE57" i="1"/>
  <c r="AE59" i="1"/>
  <c r="AE61" i="1"/>
  <c r="AE63" i="1"/>
  <c r="AE65" i="1"/>
  <c r="AE67" i="1"/>
  <c r="AE69" i="1"/>
  <c r="AE71" i="1"/>
  <c r="AE73" i="1"/>
  <c r="AE75" i="1"/>
  <c r="AE77" i="1"/>
  <c r="AE79" i="1"/>
  <c r="AE81" i="1"/>
  <c r="AE83" i="1"/>
  <c r="AE85" i="1"/>
  <c r="AE87" i="1"/>
  <c r="AE89" i="1"/>
  <c r="AE91" i="1"/>
  <c r="AE93" i="1"/>
  <c r="AE95" i="1"/>
  <c r="AE97" i="1"/>
  <c r="AE99" i="1"/>
  <c r="AE101" i="1"/>
  <c r="AE103" i="1"/>
  <c r="AE19" i="1"/>
  <c r="AE27" i="1"/>
  <c r="AE35" i="1"/>
  <c r="AE43" i="1"/>
  <c r="AE51" i="1"/>
  <c r="AE54" i="1"/>
  <c r="AE58" i="1"/>
  <c r="AE62" i="1"/>
  <c r="AE66" i="1"/>
  <c r="AE70" i="1"/>
  <c r="AE74" i="1"/>
  <c r="AE78" i="1"/>
  <c r="AE82" i="1"/>
  <c r="AE86" i="1"/>
  <c r="AE90" i="1"/>
  <c r="AE94" i="1"/>
  <c r="AE98" i="1"/>
  <c r="AE102" i="1"/>
  <c r="AE105" i="1"/>
  <c r="AE107" i="1"/>
  <c r="AE109" i="1"/>
  <c r="AE111" i="1"/>
  <c r="AE113" i="1"/>
  <c r="AE115" i="1"/>
  <c r="AE117" i="1"/>
  <c r="AE23" i="1"/>
  <c r="AE31" i="1"/>
  <c r="AE39" i="1"/>
  <c r="AE47" i="1"/>
  <c r="AE56" i="1"/>
  <c r="AE60" i="1"/>
  <c r="AE64" i="1"/>
  <c r="AE68" i="1"/>
  <c r="AE72" i="1"/>
  <c r="AE76" i="1"/>
  <c r="AE80" i="1"/>
  <c r="AE84" i="1"/>
  <c r="AE88" i="1"/>
  <c r="AE92" i="1"/>
  <c r="AE96" i="1"/>
  <c r="AE100" i="1"/>
  <c r="AE104" i="1"/>
  <c r="AE106" i="1"/>
  <c r="AE108" i="1"/>
  <c r="AE110" i="1"/>
  <c r="AE112" i="1"/>
  <c r="AE114" i="1"/>
  <c r="AE116" i="1"/>
  <c r="AE18" i="1"/>
  <c r="AF8" i="1"/>
  <c r="AF19" i="1" l="1"/>
  <c r="AF21" i="1"/>
  <c r="AF23" i="1"/>
  <c r="AF25" i="1"/>
  <c r="AF27" i="1"/>
  <c r="AF29" i="1"/>
  <c r="AF31" i="1"/>
  <c r="AF33" i="1"/>
  <c r="AF35" i="1"/>
  <c r="AF37" i="1"/>
  <c r="AF39" i="1"/>
  <c r="AF41" i="1"/>
  <c r="AF43" i="1"/>
  <c r="AF45" i="1"/>
  <c r="AF47" i="1"/>
  <c r="AF49" i="1"/>
  <c r="AF51" i="1"/>
  <c r="AF20" i="1"/>
  <c r="AF24" i="1"/>
  <c r="AF28" i="1"/>
  <c r="AF32" i="1"/>
  <c r="AF36" i="1"/>
  <c r="AF40" i="1"/>
  <c r="AF44" i="1"/>
  <c r="AF48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22" i="1"/>
  <c r="AF30" i="1"/>
  <c r="AF38" i="1"/>
  <c r="AF46" i="1"/>
  <c r="AF53" i="1"/>
  <c r="AF57" i="1"/>
  <c r="AF61" i="1"/>
  <c r="AF65" i="1"/>
  <c r="AF69" i="1"/>
  <c r="AF73" i="1"/>
  <c r="AF77" i="1"/>
  <c r="AF81" i="1"/>
  <c r="AF85" i="1"/>
  <c r="AF89" i="1"/>
  <c r="AF93" i="1"/>
  <c r="AF97" i="1"/>
  <c r="AF101" i="1"/>
  <c r="AF104" i="1"/>
  <c r="AF106" i="1"/>
  <c r="AF108" i="1"/>
  <c r="AF110" i="1"/>
  <c r="AF112" i="1"/>
  <c r="AF114" i="1"/>
  <c r="AF116" i="1"/>
  <c r="AF18" i="1"/>
  <c r="AF26" i="1"/>
  <c r="AF34" i="1"/>
  <c r="AF42" i="1"/>
  <c r="AF50" i="1"/>
  <c r="AF55" i="1"/>
  <c r="AF59" i="1"/>
  <c r="AF63" i="1"/>
  <c r="AF67" i="1"/>
  <c r="AF71" i="1"/>
  <c r="AF75" i="1"/>
  <c r="AF79" i="1"/>
  <c r="AF83" i="1"/>
  <c r="AF87" i="1"/>
  <c r="AF91" i="1"/>
  <c r="AF95" i="1"/>
  <c r="AF99" i="1"/>
  <c r="AF103" i="1"/>
  <c r="AF105" i="1"/>
  <c r="AF107" i="1"/>
  <c r="AF109" i="1"/>
  <c r="AF111" i="1"/>
  <c r="AF113" i="1"/>
  <c r="AF115" i="1"/>
  <c r="AF117" i="1"/>
</calcChain>
</file>

<file path=xl/comments1.xml><?xml version="1.0" encoding="utf-8"?>
<comments xmlns="http://schemas.openxmlformats.org/spreadsheetml/2006/main">
  <authors>
    <author>Mamadou Seyba Thiam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 xml:space="preserve">اذا كان هناك تجزئة لمنطقة عد، لكل عنقود استبدل القيمة "1" بـ نسبة اختيار الخلية المجزاة في وحدة المعاينة الأولية، عدا ذلك لا تقم بتغيير قيمة الخلية الخاصة بالعنقود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 xml:space="preserve">ادخل رقم الاسر من قووائم الحصر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ادخل رقم الاسر المختارة في كل عنقود
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فترة الاختيار يتم حسابها تلقائيا 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الرقم العشوائي في عمود F يبقى متغير، ومن اجل الحصول على الاسرة الاولى، انسخ القيم التي تمثل الرقم العشوائي في عمود F ومن ثم الصقها في هذا العمود
</t>
        </r>
      </text>
    </comment>
  </commentList>
</comments>
</file>

<file path=xl/sharedStrings.xml><?xml version="1.0" encoding="utf-8"?>
<sst xmlns="http://schemas.openxmlformats.org/spreadsheetml/2006/main" count="214" uniqueCount="115">
  <si>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</si>
  <si>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</si>
  <si>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</si>
  <si>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</si>
  <si>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</si>
  <si>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</si>
  <si>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</si>
  <si>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</si>
  <si>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</si>
  <si>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</si>
  <si>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</si>
  <si>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</si>
  <si>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</si>
  <si>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</si>
  <si>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</si>
  <si>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</si>
  <si>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</si>
  <si>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</si>
  <si>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</si>
  <si>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</si>
  <si>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</si>
  <si>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</si>
  <si>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</si>
  <si>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</si>
  <si>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</si>
  <si>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</si>
  <si>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</si>
  <si>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</si>
  <si>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</si>
  <si>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</si>
  <si>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</si>
  <si>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</si>
  <si>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</si>
  <si>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</si>
  <si>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</si>
  <si>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</si>
  <si>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</si>
  <si>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</si>
  <si>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</si>
  <si>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</si>
  <si>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</si>
  <si>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</si>
  <si>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</si>
  <si>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</si>
  <si>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</si>
  <si>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</si>
  <si>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</si>
  <si>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</si>
  <si>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</si>
  <si>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</si>
  <si>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</si>
  <si>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</si>
  <si>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</si>
  <si>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</si>
  <si>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</si>
  <si>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</si>
  <si>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</si>
  <si>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</si>
  <si>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</si>
  <si>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</si>
  <si>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</si>
  <si>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</si>
  <si>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</si>
  <si>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</si>
  <si>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</si>
  <si>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</si>
  <si>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</si>
  <si>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</si>
  <si>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</si>
  <si>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</si>
  <si>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</si>
  <si>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</si>
  <si>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</si>
  <si>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</si>
  <si>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</si>
  <si>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</si>
  <si>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</si>
  <si>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</si>
  <si>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</si>
  <si>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</si>
  <si>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</si>
  <si>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</si>
  <si>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</si>
  <si>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</si>
  <si>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</si>
  <si>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</si>
  <si>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</si>
  <si>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</si>
  <si>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</si>
  <si>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</si>
  <si>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</si>
  <si>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</si>
  <si>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</si>
  <si>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</si>
  <si>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</si>
  <si>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</si>
  <si>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</si>
  <si>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</si>
  <si>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</si>
  <si>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</si>
  <si>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</t>
  </si>
  <si>
    <t>اختيار الاسر بشكل منهجي ومنتظم</t>
  </si>
  <si>
    <t>اسم الدولة</t>
  </si>
  <si>
    <t>الارقام التي داخل الخلايا التي بالاحمر يجب ان تستبدل بارقام عن المسح الخاص بكل دولة</t>
  </si>
  <si>
    <t>الارقام التي داخل الخلايا الخضراء تتوافق مع الاسر المختارة</t>
  </si>
  <si>
    <t>فترة المعاينة لمسح الذكور =</t>
  </si>
  <si>
    <t>البداية العشوائية لمسح الذكور</t>
  </si>
  <si>
    <t>رقم العنقود</t>
  </si>
  <si>
    <t>رقم الاسر التي تم حصرها</t>
  </si>
  <si>
    <t>رقم الاسرة التي سيتم اختيارها</t>
  </si>
  <si>
    <t>الرقم العشوائي</t>
  </si>
  <si>
    <t>رقم الاسرة المختارة الاولى</t>
  </si>
  <si>
    <t>اختار الاسر التي تحمل الارقام التالية</t>
  </si>
  <si>
    <t>فترة الاختيار</t>
  </si>
  <si>
    <t>نسبة اختيار الخلية المجزأة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</si>
</sst>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1" fontId="0" fillId="0" borderId="0" xfId="0" applyNumberFormat="1" applyProtection="1"/>
    <xf numFmtId="165" fontId="0" fillId="0" borderId="0" xfId="0" applyNumberFormat="1" applyProtection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49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0" fillId="0" borderId="0" xfId="0" applyNumberFormat="1" applyFill="1"/>
    <xf numFmtId="0" fontId="0" fillId="0" borderId="3" xfId="0" applyFill="1" applyBorder="1" applyAlignment="1">
      <alignment horizontal="right"/>
    </xf>
    <xf numFmtId="1" fontId="0" fillId="0" borderId="3" xfId="0" applyNumberForma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right"/>
    </xf>
    <xf numFmtId="164" fontId="0" fillId="0" borderId="0" xfId="0" applyNumberFormat="1" applyFill="1"/>
    <xf numFmtId="1" fontId="0" fillId="0" borderId="0" xfId="0" applyNumberFormat="1" applyFill="1"/>
    <xf numFmtId="1" fontId="0" fillId="0" borderId="4" xfId="0" applyNumberFormat="1" applyBorder="1" applyProtection="1"/>
    <xf numFmtId="165" fontId="0" fillId="0" borderId="4" xfId="0" applyNumberFormat="1" applyBorder="1" applyProtection="1"/>
    <xf numFmtId="0" fontId="2" fillId="0" borderId="3" xfId="0" applyFont="1" applyBorder="1" applyAlignment="1" applyProtection="1">
      <alignment horizontal="left"/>
    </xf>
    <xf numFmtId="1" fontId="2" fillId="0" borderId="0" xfId="0" applyNumberFormat="1" applyFont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I416"/>
  <sheetViews>
    <sheetView showGridLines="0" tabSelected="1" workbookViewId="0">
      <pane ySplit="15" topLeftCell="A16" activePane="bottomLeft" state="frozen"/>
      <selection pane="bottomLeft" activeCell="E13" sqref="E13"/>
    </sheetView>
  </sheetViews>
  <sheetFormatPr defaultRowHeight="12.75" x14ac:dyDescent="0.2"/>
  <cols>
    <col min="1" max="1" width="9.140625" customWidth="1"/>
    <col min="2" max="2" width="8" customWidth="1"/>
    <col min="3" max="3" width="10.7109375" style="42" customWidth="1"/>
    <col min="4" max="4" width="11.28515625" customWidth="1"/>
    <col min="5" max="5" width="12.140625" style="2" customWidth="1"/>
    <col min="6" max="6" width="12" customWidth="1"/>
    <col min="7" max="7" width="9.140625" customWidth="1"/>
    <col min="8" max="8" width="10.85546875" style="3" customWidth="1"/>
  </cols>
  <sheetData>
    <row r="1" spans="1:32" x14ac:dyDescent="0.2">
      <c r="A1" s="1" t="s">
        <v>101</v>
      </c>
    </row>
    <row r="2" spans="1:32" x14ac:dyDescent="0.2">
      <c r="A2" s="1"/>
    </row>
    <row r="3" spans="1:32" x14ac:dyDescent="0.2">
      <c r="A3" s="30" t="s">
        <v>102</v>
      </c>
    </row>
    <row r="4" spans="1:32" x14ac:dyDescent="0.2">
      <c r="A4" s="36"/>
    </row>
    <row r="5" spans="1:32" x14ac:dyDescent="0.2">
      <c r="A5" s="37" t="s">
        <v>103</v>
      </c>
    </row>
    <row r="6" spans="1:32" x14ac:dyDescent="0.2">
      <c r="A6" s="38" t="s">
        <v>104</v>
      </c>
    </row>
    <row r="7" spans="1:32" x14ac:dyDescent="0.2">
      <c r="A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H8" s="5">
        <v>1</v>
      </c>
      <c r="I8" s="6">
        <f t="shared" ref="I8:AF8" si="0">+H8+1</f>
        <v>2</v>
      </c>
      <c r="J8" s="6">
        <f t="shared" si="0"/>
        <v>3</v>
      </c>
      <c r="K8" s="6">
        <f t="shared" si="0"/>
        <v>4</v>
      </c>
      <c r="L8" s="6">
        <f t="shared" si="0"/>
        <v>5</v>
      </c>
      <c r="M8" s="6">
        <f t="shared" si="0"/>
        <v>6</v>
      </c>
      <c r="N8" s="6">
        <f t="shared" si="0"/>
        <v>7</v>
      </c>
      <c r="O8" s="6">
        <f t="shared" si="0"/>
        <v>8</v>
      </c>
      <c r="P8" s="6">
        <f t="shared" si="0"/>
        <v>9</v>
      </c>
      <c r="Q8" s="6">
        <f t="shared" si="0"/>
        <v>10</v>
      </c>
      <c r="R8" s="6">
        <f t="shared" si="0"/>
        <v>11</v>
      </c>
      <c r="S8" s="6">
        <f t="shared" si="0"/>
        <v>12</v>
      </c>
      <c r="T8" s="6">
        <f t="shared" si="0"/>
        <v>13</v>
      </c>
      <c r="U8" s="6">
        <f t="shared" si="0"/>
        <v>14</v>
      </c>
      <c r="V8" s="6">
        <f t="shared" si="0"/>
        <v>15</v>
      </c>
      <c r="W8" s="6">
        <f t="shared" si="0"/>
        <v>16</v>
      </c>
      <c r="X8" s="6">
        <f t="shared" si="0"/>
        <v>17</v>
      </c>
      <c r="Y8" s="6">
        <f t="shared" si="0"/>
        <v>18</v>
      </c>
      <c r="Z8" s="6">
        <f t="shared" si="0"/>
        <v>19</v>
      </c>
      <c r="AA8" s="6">
        <f t="shared" si="0"/>
        <v>20</v>
      </c>
      <c r="AB8" s="6">
        <f t="shared" si="0"/>
        <v>21</v>
      </c>
      <c r="AC8" s="6">
        <f t="shared" si="0"/>
        <v>22</v>
      </c>
      <c r="AD8" s="6">
        <f t="shared" si="0"/>
        <v>23</v>
      </c>
      <c r="AE8" s="6">
        <f t="shared" si="0"/>
        <v>24</v>
      </c>
      <c r="AF8" s="6">
        <f t="shared" si="0"/>
        <v>25</v>
      </c>
    </row>
    <row r="9" spans="1:32" x14ac:dyDescent="0.2"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t="s">
        <v>105</v>
      </c>
      <c r="F10" s="35">
        <v>3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69.75" customHeight="1" x14ac:dyDescent="0.2">
      <c r="A13" s="15" t="s">
        <v>106</v>
      </c>
      <c r="B13" s="14" t="s">
        <v>107</v>
      </c>
      <c r="C13" s="43" t="s">
        <v>114</v>
      </c>
      <c r="D13" s="15" t="s">
        <v>108</v>
      </c>
      <c r="E13" s="15" t="s">
        <v>109</v>
      </c>
      <c r="F13" s="15" t="s">
        <v>113</v>
      </c>
      <c r="G13" s="15" t="s">
        <v>110</v>
      </c>
      <c r="H13" s="39" t="s">
        <v>111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8" customFormat="1" ht="18.75" customHeight="1" x14ac:dyDescent="0.2">
      <c r="B14" s="7"/>
      <c r="C14" s="44"/>
      <c r="D14" s="16"/>
      <c r="E14" s="16"/>
      <c r="H14" s="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8" customFormat="1" ht="21" customHeight="1" x14ac:dyDescent="0.2">
      <c r="B15" s="7"/>
      <c r="C15" s="44"/>
      <c r="D15" s="17"/>
      <c r="E15" s="31">
        <f>SUM(E18:E117)</f>
        <v>2000</v>
      </c>
      <c r="G15" s="17"/>
      <c r="H15" s="32"/>
      <c r="I15" s="3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I16" s="6"/>
      <c r="J16" s="10" t="s">
        <v>112</v>
      </c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5" x14ac:dyDescent="0.2">
      <c r="H17" s="5"/>
      <c r="I17" s="6"/>
      <c r="J17" s="10"/>
      <c r="K17" s="11"/>
      <c r="L17" s="11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5" x14ac:dyDescent="0.2">
      <c r="A18" s="34">
        <f ca="1">ROUND(RAND()*($F$10-1)+1,0)</f>
        <v>3</v>
      </c>
      <c r="B18" s="12" t="s">
        <v>0</v>
      </c>
      <c r="C18" s="45" t="s">
        <v>100</v>
      </c>
      <c r="D18" s="18">
        <v>163</v>
      </c>
      <c r="E18" s="19">
        <v>20</v>
      </c>
      <c r="F18" s="40">
        <f>+ROUND(D18/E18,2)</f>
        <v>8.15</v>
      </c>
      <c r="G18">
        <f t="shared" ref="G18:G81" ca="1" si="1">ROUND(RAND()*(F18-1)+1,2)</f>
        <v>5.85</v>
      </c>
      <c r="H18" s="28">
        <f ca="1">G18</f>
        <v>5.85</v>
      </c>
      <c r="I18" s="29">
        <f ca="1">IF(AND(I$8&lt;=$D18,I$8&lt;=$E18),H18+$F18,0)</f>
        <v>14</v>
      </c>
      <c r="J18" s="29">
        <f t="shared" ref="J18:AF18" ca="1" si="2">IF(AND(J$8&lt;=$D18,J$8&lt;=$E18),I18+$F18,0)</f>
        <v>22.15</v>
      </c>
      <c r="K18" s="29">
        <f t="shared" ca="1" si="2"/>
        <v>30.299999999999997</v>
      </c>
      <c r="L18" s="29">
        <f t="shared" ca="1" si="2"/>
        <v>38.449999999999996</v>
      </c>
      <c r="M18" s="29">
        <f t="shared" ca="1" si="2"/>
        <v>46.599999999999994</v>
      </c>
      <c r="N18" s="29">
        <f t="shared" ca="1" si="2"/>
        <v>54.749999999999993</v>
      </c>
      <c r="O18" s="29">
        <f t="shared" ca="1" si="2"/>
        <v>62.899999999999991</v>
      </c>
      <c r="P18" s="29">
        <f t="shared" ca="1" si="2"/>
        <v>71.05</v>
      </c>
      <c r="Q18" s="29">
        <f t="shared" ca="1" si="2"/>
        <v>79.2</v>
      </c>
      <c r="R18" s="29">
        <f t="shared" ca="1" si="2"/>
        <v>87.350000000000009</v>
      </c>
      <c r="S18" s="29">
        <f t="shared" ca="1" si="2"/>
        <v>95.500000000000014</v>
      </c>
      <c r="T18" s="29">
        <f t="shared" ca="1" si="2"/>
        <v>103.65000000000002</v>
      </c>
      <c r="U18" s="29">
        <f t="shared" ca="1" si="2"/>
        <v>111.80000000000003</v>
      </c>
      <c r="V18" s="29">
        <f t="shared" ca="1" si="2"/>
        <v>119.95000000000003</v>
      </c>
      <c r="W18" s="29">
        <f t="shared" ca="1" si="2"/>
        <v>128.10000000000002</v>
      </c>
      <c r="X18" s="29">
        <f t="shared" ca="1" si="2"/>
        <v>136.25000000000003</v>
      </c>
      <c r="Y18" s="29">
        <f t="shared" ca="1" si="2"/>
        <v>144.40000000000003</v>
      </c>
      <c r="Z18" s="29">
        <f t="shared" ca="1" si="2"/>
        <v>152.55000000000004</v>
      </c>
      <c r="AA18" s="29">
        <f t="shared" ca="1" si="2"/>
        <v>160.70000000000005</v>
      </c>
      <c r="AB18" s="29">
        <f t="shared" si="2"/>
        <v>0</v>
      </c>
      <c r="AC18" s="29">
        <f t="shared" si="2"/>
        <v>0</v>
      </c>
      <c r="AD18" s="29">
        <f t="shared" si="2"/>
        <v>0</v>
      </c>
      <c r="AE18" s="29">
        <f t="shared" si="2"/>
        <v>0</v>
      </c>
      <c r="AF18" s="29">
        <f t="shared" si="2"/>
        <v>0</v>
      </c>
      <c r="AG18" s="6"/>
      <c r="AH18" s="6"/>
    </row>
    <row r="19" spans="1:35" x14ac:dyDescent="0.2">
      <c r="A19" s="34">
        <f t="shared" ref="A19:A82" ca="1" si="3">ROUND(RAND()*($F$10-1)+1,0)</f>
        <v>2</v>
      </c>
      <c r="B19" s="12" t="s">
        <v>1</v>
      </c>
      <c r="C19" s="45" t="s">
        <v>100</v>
      </c>
      <c r="D19" s="18">
        <v>206</v>
      </c>
      <c r="E19" s="19">
        <v>20</v>
      </c>
      <c r="F19" s="40">
        <f t="shared" ref="F19:F77" si="4">+ROUND(D19/E19,2)</f>
        <v>10.3</v>
      </c>
      <c r="G19">
        <f t="shared" ca="1" si="1"/>
        <v>9.99</v>
      </c>
      <c r="H19" s="28">
        <f t="shared" ref="H19:H82" ca="1" si="5">G19</f>
        <v>9.99</v>
      </c>
      <c r="I19" s="29">
        <f t="shared" ref="I19:AF19" ca="1" si="6">IF(AND(I$8&lt;=$D19,I$8&lt;=$E19),H19+$F19,0)</f>
        <v>20.29</v>
      </c>
      <c r="J19" s="29">
        <f t="shared" ca="1" si="6"/>
        <v>30.59</v>
      </c>
      <c r="K19" s="29">
        <f t="shared" ca="1" si="6"/>
        <v>40.89</v>
      </c>
      <c r="L19" s="29">
        <f t="shared" ca="1" si="6"/>
        <v>51.19</v>
      </c>
      <c r="M19" s="29">
        <f t="shared" ca="1" si="6"/>
        <v>61.489999999999995</v>
      </c>
      <c r="N19" s="29">
        <f t="shared" ca="1" si="6"/>
        <v>71.789999999999992</v>
      </c>
      <c r="O19" s="29">
        <f t="shared" ca="1" si="6"/>
        <v>82.089999999999989</v>
      </c>
      <c r="P19" s="29">
        <f t="shared" ca="1" si="6"/>
        <v>92.389999999999986</v>
      </c>
      <c r="Q19" s="29">
        <f t="shared" ca="1" si="6"/>
        <v>102.68999999999998</v>
      </c>
      <c r="R19" s="29">
        <f t="shared" ca="1" si="6"/>
        <v>112.98999999999998</v>
      </c>
      <c r="S19" s="29">
        <f t="shared" ca="1" si="6"/>
        <v>123.28999999999998</v>
      </c>
      <c r="T19" s="29">
        <f t="shared" ca="1" si="6"/>
        <v>133.58999999999997</v>
      </c>
      <c r="U19" s="29">
        <f t="shared" ca="1" si="6"/>
        <v>143.88999999999999</v>
      </c>
      <c r="V19" s="29">
        <f t="shared" ca="1" si="6"/>
        <v>154.19</v>
      </c>
      <c r="W19" s="29">
        <f t="shared" ca="1" si="6"/>
        <v>164.49</v>
      </c>
      <c r="X19" s="29">
        <f t="shared" ca="1" si="6"/>
        <v>174.79000000000002</v>
      </c>
      <c r="Y19" s="29">
        <f t="shared" ca="1" si="6"/>
        <v>185.09000000000003</v>
      </c>
      <c r="Z19" s="29">
        <f t="shared" ca="1" si="6"/>
        <v>195.39000000000004</v>
      </c>
      <c r="AA19" s="29">
        <f t="shared" ca="1" si="6"/>
        <v>205.69000000000005</v>
      </c>
      <c r="AB19" s="29">
        <f t="shared" si="6"/>
        <v>0</v>
      </c>
      <c r="AC19" s="29">
        <f t="shared" si="6"/>
        <v>0</v>
      </c>
      <c r="AD19" s="29">
        <f t="shared" si="6"/>
        <v>0</v>
      </c>
      <c r="AE19" s="29">
        <f t="shared" si="6"/>
        <v>0</v>
      </c>
      <c r="AF19" s="29">
        <f t="shared" si="6"/>
        <v>0</v>
      </c>
    </row>
    <row r="20" spans="1:35" x14ac:dyDescent="0.2">
      <c r="A20" s="34">
        <f t="shared" ca="1" si="3"/>
        <v>3</v>
      </c>
      <c r="B20" s="12" t="s">
        <v>2</v>
      </c>
      <c r="C20" s="45" t="s">
        <v>100</v>
      </c>
      <c r="D20" s="18">
        <v>304</v>
      </c>
      <c r="E20" s="19">
        <v>20</v>
      </c>
      <c r="F20" s="40">
        <f t="shared" si="4"/>
        <v>15.2</v>
      </c>
      <c r="G20">
        <f t="shared" ca="1" si="1"/>
        <v>13.29</v>
      </c>
      <c r="H20" s="28">
        <f t="shared" ca="1" si="5"/>
        <v>13.29</v>
      </c>
      <c r="I20" s="29">
        <f t="shared" ref="I20:AF20" ca="1" si="7">IF(AND(I$8&lt;=$D20,I$8&lt;=$E20),H20+$F20,0)</f>
        <v>28.49</v>
      </c>
      <c r="J20" s="29">
        <f t="shared" ca="1" si="7"/>
        <v>43.69</v>
      </c>
      <c r="K20" s="29">
        <f t="shared" ca="1" si="7"/>
        <v>58.89</v>
      </c>
      <c r="L20" s="29">
        <f t="shared" ca="1" si="7"/>
        <v>74.09</v>
      </c>
      <c r="M20" s="29">
        <f t="shared" ca="1" si="7"/>
        <v>89.29</v>
      </c>
      <c r="N20" s="29">
        <f t="shared" ca="1" si="7"/>
        <v>104.49000000000001</v>
      </c>
      <c r="O20" s="29">
        <f t="shared" ca="1" si="7"/>
        <v>119.69000000000001</v>
      </c>
      <c r="P20" s="29">
        <f t="shared" ca="1" si="7"/>
        <v>134.89000000000001</v>
      </c>
      <c r="Q20" s="29">
        <f t="shared" ca="1" si="7"/>
        <v>150.09</v>
      </c>
      <c r="R20" s="29">
        <f t="shared" ca="1" si="7"/>
        <v>165.29</v>
      </c>
      <c r="S20" s="29">
        <f t="shared" ca="1" si="7"/>
        <v>180.48999999999998</v>
      </c>
      <c r="T20" s="29">
        <f t="shared" ca="1" si="7"/>
        <v>195.68999999999997</v>
      </c>
      <c r="U20" s="29">
        <f t="shared" ca="1" si="7"/>
        <v>210.88999999999996</v>
      </c>
      <c r="V20" s="29">
        <f t="shared" ca="1" si="7"/>
        <v>226.08999999999995</v>
      </c>
      <c r="W20" s="29">
        <f t="shared" ca="1" si="7"/>
        <v>241.28999999999994</v>
      </c>
      <c r="X20" s="29">
        <f t="shared" ca="1" si="7"/>
        <v>256.48999999999995</v>
      </c>
      <c r="Y20" s="29">
        <f t="shared" ca="1" si="7"/>
        <v>271.68999999999994</v>
      </c>
      <c r="Z20" s="29">
        <f t="shared" ca="1" si="7"/>
        <v>286.88999999999993</v>
      </c>
      <c r="AA20" s="29">
        <f t="shared" ca="1" si="7"/>
        <v>302.08999999999992</v>
      </c>
      <c r="AB20" s="29">
        <f t="shared" si="7"/>
        <v>0</v>
      </c>
      <c r="AC20" s="29">
        <f t="shared" si="7"/>
        <v>0</v>
      </c>
      <c r="AD20" s="29">
        <f t="shared" si="7"/>
        <v>0</v>
      </c>
      <c r="AE20" s="29">
        <f t="shared" si="7"/>
        <v>0</v>
      </c>
      <c r="AF20" s="29">
        <f t="shared" si="7"/>
        <v>0</v>
      </c>
      <c r="AG20" s="6"/>
      <c r="AH20" s="6"/>
      <c r="AI20" s="6"/>
    </row>
    <row r="21" spans="1:35" x14ac:dyDescent="0.2">
      <c r="A21" s="34">
        <f t="shared" ca="1" si="3"/>
        <v>2</v>
      </c>
      <c r="B21" s="12" t="s">
        <v>3</v>
      </c>
      <c r="C21" s="45" t="s">
        <v>100</v>
      </c>
      <c r="D21" s="18">
        <v>291</v>
      </c>
      <c r="E21" s="19">
        <v>20</v>
      </c>
      <c r="F21" s="40">
        <f t="shared" si="4"/>
        <v>14.55</v>
      </c>
      <c r="G21">
        <f t="shared" ca="1" si="1"/>
        <v>1.64</v>
      </c>
      <c r="H21" s="28">
        <f t="shared" ca="1" si="5"/>
        <v>1.64</v>
      </c>
      <c r="I21" s="29">
        <f t="shared" ref="I21:AF21" ca="1" si="8">IF(AND(I$8&lt;=$D21,I$8&lt;=$E21),H21+$F21,0)</f>
        <v>16.190000000000001</v>
      </c>
      <c r="J21" s="29">
        <f t="shared" ca="1" si="8"/>
        <v>30.740000000000002</v>
      </c>
      <c r="K21" s="29">
        <f t="shared" ca="1" si="8"/>
        <v>45.290000000000006</v>
      </c>
      <c r="L21" s="29">
        <f t="shared" ca="1" si="8"/>
        <v>59.84</v>
      </c>
      <c r="M21" s="29">
        <f t="shared" ca="1" si="8"/>
        <v>74.39</v>
      </c>
      <c r="N21" s="29">
        <f t="shared" ca="1" si="8"/>
        <v>88.94</v>
      </c>
      <c r="O21" s="29">
        <f t="shared" ca="1" si="8"/>
        <v>103.49</v>
      </c>
      <c r="P21" s="29">
        <f t="shared" ca="1" si="8"/>
        <v>118.03999999999999</v>
      </c>
      <c r="Q21" s="29">
        <f t="shared" ca="1" si="8"/>
        <v>132.59</v>
      </c>
      <c r="R21" s="29">
        <f t="shared" ca="1" si="8"/>
        <v>147.14000000000001</v>
      </c>
      <c r="S21" s="29">
        <f t="shared" ca="1" si="8"/>
        <v>161.69000000000003</v>
      </c>
      <c r="T21" s="29">
        <f t="shared" ca="1" si="8"/>
        <v>176.24000000000004</v>
      </c>
      <c r="U21" s="29">
        <f t="shared" ca="1" si="8"/>
        <v>190.79000000000005</v>
      </c>
      <c r="V21" s="29">
        <f t="shared" ca="1" si="8"/>
        <v>205.34000000000006</v>
      </c>
      <c r="W21" s="29">
        <f t="shared" ca="1" si="8"/>
        <v>219.89000000000007</v>
      </c>
      <c r="X21" s="29">
        <f t="shared" ca="1" si="8"/>
        <v>234.44000000000008</v>
      </c>
      <c r="Y21" s="29">
        <f t="shared" ca="1" si="8"/>
        <v>248.99000000000009</v>
      </c>
      <c r="Z21" s="29">
        <f t="shared" ca="1" si="8"/>
        <v>263.54000000000008</v>
      </c>
      <c r="AA21" s="29">
        <f t="shared" ca="1" si="8"/>
        <v>278.09000000000009</v>
      </c>
      <c r="AB21" s="29">
        <f t="shared" si="8"/>
        <v>0</v>
      </c>
      <c r="AC21" s="29">
        <f t="shared" si="8"/>
        <v>0</v>
      </c>
      <c r="AD21" s="29">
        <f t="shared" si="8"/>
        <v>0</v>
      </c>
      <c r="AE21" s="29">
        <f t="shared" si="8"/>
        <v>0</v>
      </c>
      <c r="AF21" s="29">
        <f t="shared" si="8"/>
        <v>0</v>
      </c>
    </row>
    <row r="22" spans="1:35" x14ac:dyDescent="0.2">
      <c r="A22" s="34">
        <f t="shared" ca="1" si="3"/>
        <v>3</v>
      </c>
      <c r="B22" s="12" t="s">
        <v>4</v>
      </c>
      <c r="C22" s="45" t="s">
        <v>100</v>
      </c>
      <c r="D22" s="18">
        <v>200</v>
      </c>
      <c r="E22" s="19">
        <v>20</v>
      </c>
      <c r="F22" s="40">
        <f t="shared" si="4"/>
        <v>10</v>
      </c>
      <c r="G22">
        <f t="shared" ca="1" si="1"/>
        <v>4.32</v>
      </c>
      <c r="H22" s="28">
        <f t="shared" ca="1" si="5"/>
        <v>4.32</v>
      </c>
      <c r="I22" s="29">
        <f t="shared" ref="I22:AF22" ca="1" si="9">IF(AND(I$8&lt;=$D22,I$8&lt;=$E22),H22+$F22,0)</f>
        <v>14.32</v>
      </c>
      <c r="J22" s="29">
        <f t="shared" ca="1" si="9"/>
        <v>24.32</v>
      </c>
      <c r="K22" s="29">
        <f t="shared" ca="1" si="9"/>
        <v>34.32</v>
      </c>
      <c r="L22" s="29">
        <f t="shared" ca="1" si="9"/>
        <v>44.32</v>
      </c>
      <c r="M22" s="29">
        <f t="shared" ca="1" si="9"/>
        <v>54.32</v>
      </c>
      <c r="N22" s="29">
        <f t="shared" ca="1" si="9"/>
        <v>64.319999999999993</v>
      </c>
      <c r="O22" s="29">
        <f t="shared" ca="1" si="9"/>
        <v>74.319999999999993</v>
      </c>
      <c r="P22" s="29">
        <f t="shared" ca="1" si="9"/>
        <v>84.32</v>
      </c>
      <c r="Q22" s="29">
        <f t="shared" ca="1" si="9"/>
        <v>94.32</v>
      </c>
      <c r="R22" s="29">
        <f t="shared" ca="1" si="9"/>
        <v>104.32</v>
      </c>
      <c r="S22" s="29">
        <f t="shared" ca="1" si="9"/>
        <v>114.32</v>
      </c>
      <c r="T22" s="29">
        <f t="shared" ca="1" si="9"/>
        <v>124.32</v>
      </c>
      <c r="U22" s="29">
        <f t="shared" ca="1" si="9"/>
        <v>134.32</v>
      </c>
      <c r="V22" s="29">
        <f t="shared" ca="1" si="9"/>
        <v>144.32</v>
      </c>
      <c r="W22" s="29">
        <f t="shared" ca="1" si="9"/>
        <v>154.32</v>
      </c>
      <c r="X22" s="29">
        <f t="shared" ca="1" si="9"/>
        <v>164.32</v>
      </c>
      <c r="Y22" s="29">
        <f t="shared" ca="1" si="9"/>
        <v>174.32</v>
      </c>
      <c r="Z22" s="29">
        <f t="shared" ca="1" si="9"/>
        <v>184.32</v>
      </c>
      <c r="AA22" s="29">
        <f t="shared" ca="1" si="9"/>
        <v>194.32</v>
      </c>
      <c r="AB22" s="29">
        <f t="shared" si="9"/>
        <v>0</v>
      </c>
      <c r="AC22" s="29">
        <f t="shared" si="9"/>
        <v>0</v>
      </c>
      <c r="AD22" s="29">
        <f t="shared" si="9"/>
        <v>0</v>
      </c>
      <c r="AE22" s="29">
        <f t="shared" si="9"/>
        <v>0</v>
      </c>
      <c r="AF22" s="29">
        <f t="shared" si="9"/>
        <v>0</v>
      </c>
    </row>
    <row r="23" spans="1:35" x14ac:dyDescent="0.2">
      <c r="A23" s="34">
        <f t="shared" ca="1" si="3"/>
        <v>1</v>
      </c>
      <c r="B23" s="12" t="s">
        <v>5</v>
      </c>
      <c r="C23" s="45" t="s">
        <v>100</v>
      </c>
      <c r="D23" s="18">
        <v>228</v>
      </c>
      <c r="E23" s="19">
        <v>20</v>
      </c>
      <c r="F23" s="40">
        <f t="shared" si="4"/>
        <v>11.4</v>
      </c>
      <c r="G23">
        <f t="shared" ca="1" si="1"/>
        <v>3.68</v>
      </c>
      <c r="H23" s="28">
        <f t="shared" ca="1" si="5"/>
        <v>3.68</v>
      </c>
      <c r="I23" s="29">
        <f t="shared" ref="I23:AF23" ca="1" si="10">IF(AND(I$8&lt;=$D23,I$8&lt;=$E23),H23+$F23,0)</f>
        <v>15.08</v>
      </c>
      <c r="J23" s="29">
        <f t="shared" ca="1" si="10"/>
        <v>26.48</v>
      </c>
      <c r="K23" s="29">
        <f t="shared" ca="1" si="10"/>
        <v>37.880000000000003</v>
      </c>
      <c r="L23" s="29">
        <f t="shared" ca="1" si="10"/>
        <v>49.28</v>
      </c>
      <c r="M23" s="29">
        <f t="shared" ca="1" si="10"/>
        <v>60.68</v>
      </c>
      <c r="N23" s="29">
        <f t="shared" ca="1" si="10"/>
        <v>72.08</v>
      </c>
      <c r="O23" s="29">
        <f t="shared" ca="1" si="10"/>
        <v>83.48</v>
      </c>
      <c r="P23" s="29">
        <f t="shared" ca="1" si="10"/>
        <v>94.88000000000001</v>
      </c>
      <c r="Q23" s="29">
        <f t="shared" ca="1" si="10"/>
        <v>106.28000000000002</v>
      </c>
      <c r="R23" s="29">
        <f t="shared" ca="1" si="10"/>
        <v>117.68000000000002</v>
      </c>
      <c r="S23" s="29">
        <f t="shared" ca="1" si="10"/>
        <v>129.08000000000001</v>
      </c>
      <c r="T23" s="29">
        <f t="shared" ca="1" si="10"/>
        <v>140.48000000000002</v>
      </c>
      <c r="U23" s="29">
        <f t="shared" ca="1" si="10"/>
        <v>151.88000000000002</v>
      </c>
      <c r="V23" s="29">
        <f t="shared" ca="1" si="10"/>
        <v>163.28000000000003</v>
      </c>
      <c r="W23" s="29">
        <f t="shared" ca="1" si="10"/>
        <v>174.68000000000004</v>
      </c>
      <c r="X23" s="29">
        <f t="shared" ca="1" si="10"/>
        <v>186.08000000000004</v>
      </c>
      <c r="Y23" s="29">
        <f t="shared" ca="1" si="10"/>
        <v>197.48000000000005</v>
      </c>
      <c r="Z23" s="29">
        <f t="shared" ca="1" si="10"/>
        <v>208.88000000000005</v>
      </c>
      <c r="AA23" s="29">
        <f t="shared" ca="1" si="10"/>
        <v>220.28000000000006</v>
      </c>
      <c r="AB23" s="29">
        <f t="shared" si="10"/>
        <v>0</v>
      </c>
      <c r="AC23" s="29">
        <f t="shared" si="10"/>
        <v>0</v>
      </c>
      <c r="AD23" s="29">
        <f t="shared" si="10"/>
        <v>0</v>
      </c>
      <c r="AE23" s="29">
        <f t="shared" si="10"/>
        <v>0</v>
      </c>
      <c r="AF23" s="29">
        <f t="shared" si="10"/>
        <v>0</v>
      </c>
    </row>
    <row r="24" spans="1:35" x14ac:dyDescent="0.2">
      <c r="A24" s="34">
        <f t="shared" ca="1" si="3"/>
        <v>2</v>
      </c>
      <c r="B24" s="12" t="s">
        <v>6</v>
      </c>
      <c r="C24" s="45" t="s">
        <v>100</v>
      </c>
      <c r="D24" s="18">
        <v>210</v>
      </c>
      <c r="E24" s="19">
        <v>20</v>
      </c>
      <c r="F24" s="40">
        <f t="shared" si="4"/>
        <v>10.5</v>
      </c>
      <c r="G24">
        <f t="shared" ca="1" si="1"/>
        <v>2.65</v>
      </c>
      <c r="H24" s="28">
        <f t="shared" ca="1" si="5"/>
        <v>2.65</v>
      </c>
      <c r="I24" s="29">
        <f t="shared" ref="I24:AF24" ca="1" si="11">IF(AND(I$8&lt;=$D24,I$8&lt;=$E24),H24+$F24,0)</f>
        <v>13.15</v>
      </c>
      <c r="J24" s="29">
        <f t="shared" ca="1" si="11"/>
        <v>23.65</v>
      </c>
      <c r="K24" s="29">
        <f t="shared" ca="1" si="11"/>
        <v>34.15</v>
      </c>
      <c r="L24" s="29">
        <f t="shared" ca="1" si="11"/>
        <v>44.65</v>
      </c>
      <c r="M24" s="29">
        <f t="shared" ca="1" si="11"/>
        <v>55.15</v>
      </c>
      <c r="N24" s="29">
        <f t="shared" ca="1" si="11"/>
        <v>65.650000000000006</v>
      </c>
      <c r="O24" s="29">
        <f t="shared" ca="1" si="11"/>
        <v>76.150000000000006</v>
      </c>
      <c r="P24" s="29">
        <f t="shared" ca="1" si="11"/>
        <v>86.65</v>
      </c>
      <c r="Q24" s="29">
        <f t="shared" ca="1" si="11"/>
        <v>97.15</v>
      </c>
      <c r="R24" s="29">
        <f t="shared" ca="1" si="11"/>
        <v>107.65</v>
      </c>
      <c r="S24" s="29">
        <f t="shared" ca="1" si="11"/>
        <v>118.15</v>
      </c>
      <c r="T24" s="29">
        <f t="shared" ca="1" si="11"/>
        <v>128.65</v>
      </c>
      <c r="U24" s="29">
        <f t="shared" ca="1" si="11"/>
        <v>139.15</v>
      </c>
      <c r="V24" s="29">
        <f t="shared" ca="1" si="11"/>
        <v>149.65</v>
      </c>
      <c r="W24" s="29">
        <f t="shared" ca="1" si="11"/>
        <v>160.15</v>
      </c>
      <c r="X24" s="29">
        <f t="shared" ca="1" si="11"/>
        <v>170.65</v>
      </c>
      <c r="Y24" s="29">
        <f t="shared" ca="1" si="11"/>
        <v>181.15</v>
      </c>
      <c r="Z24" s="29">
        <f t="shared" ca="1" si="11"/>
        <v>191.65</v>
      </c>
      <c r="AA24" s="29">
        <f t="shared" ca="1" si="11"/>
        <v>202.15</v>
      </c>
      <c r="AB24" s="29">
        <f t="shared" si="11"/>
        <v>0</v>
      </c>
      <c r="AC24" s="29">
        <f t="shared" si="11"/>
        <v>0</v>
      </c>
      <c r="AD24" s="29">
        <f t="shared" si="11"/>
        <v>0</v>
      </c>
      <c r="AE24" s="29">
        <f t="shared" si="11"/>
        <v>0</v>
      </c>
      <c r="AF24" s="29">
        <f t="shared" si="11"/>
        <v>0</v>
      </c>
    </row>
    <row r="25" spans="1:35" x14ac:dyDescent="0.2">
      <c r="A25" s="34">
        <f t="shared" ca="1" si="3"/>
        <v>3</v>
      </c>
      <c r="B25" s="12" t="s">
        <v>7</v>
      </c>
      <c r="C25" s="45" t="s">
        <v>100</v>
      </c>
      <c r="D25" s="18">
        <v>256</v>
      </c>
      <c r="E25" s="19">
        <v>20</v>
      </c>
      <c r="F25" s="40">
        <f t="shared" si="4"/>
        <v>12.8</v>
      </c>
      <c r="G25">
        <f t="shared" ca="1" si="1"/>
        <v>9.76</v>
      </c>
      <c r="H25" s="28">
        <f t="shared" ca="1" si="5"/>
        <v>9.76</v>
      </c>
      <c r="I25" s="29">
        <f t="shared" ref="I25:AF25" ca="1" si="12">IF(AND(I$8&lt;=$D25,I$8&lt;=$E25),H25+$F25,0)</f>
        <v>22.560000000000002</v>
      </c>
      <c r="J25" s="29">
        <f t="shared" ca="1" si="12"/>
        <v>35.36</v>
      </c>
      <c r="K25" s="29">
        <f t="shared" ca="1" si="12"/>
        <v>48.16</v>
      </c>
      <c r="L25" s="29">
        <f t="shared" ca="1" si="12"/>
        <v>60.959999999999994</v>
      </c>
      <c r="M25" s="29">
        <f t="shared" ca="1" si="12"/>
        <v>73.759999999999991</v>
      </c>
      <c r="N25" s="29">
        <f t="shared" ca="1" si="12"/>
        <v>86.559999999999988</v>
      </c>
      <c r="O25" s="29">
        <f t="shared" ca="1" si="12"/>
        <v>99.359999999999985</v>
      </c>
      <c r="P25" s="29">
        <f t="shared" ca="1" si="12"/>
        <v>112.15999999999998</v>
      </c>
      <c r="Q25" s="29">
        <f t="shared" ca="1" si="12"/>
        <v>124.95999999999998</v>
      </c>
      <c r="R25" s="29">
        <f t="shared" ca="1" si="12"/>
        <v>137.76</v>
      </c>
      <c r="S25" s="29">
        <f t="shared" ca="1" si="12"/>
        <v>150.56</v>
      </c>
      <c r="T25" s="29">
        <f t="shared" ca="1" si="12"/>
        <v>163.36000000000001</v>
      </c>
      <c r="U25" s="29">
        <f t="shared" ca="1" si="12"/>
        <v>176.16000000000003</v>
      </c>
      <c r="V25" s="29">
        <f t="shared" ca="1" si="12"/>
        <v>188.96000000000004</v>
      </c>
      <c r="W25" s="29">
        <f t="shared" ca="1" si="12"/>
        <v>201.76000000000005</v>
      </c>
      <c r="X25" s="29">
        <f t="shared" ca="1" si="12"/>
        <v>214.56000000000006</v>
      </c>
      <c r="Y25" s="29">
        <f t="shared" ca="1" si="12"/>
        <v>227.36000000000007</v>
      </c>
      <c r="Z25" s="29">
        <f t="shared" ca="1" si="12"/>
        <v>240.16000000000008</v>
      </c>
      <c r="AA25" s="29">
        <f t="shared" ca="1" si="12"/>
        <v>252.96000000000009</v>
      </c>
      <c r="AB25" s="29">
        <f t="shared" si="12"/>
        <v>0</v>
      </c>
      <c r="AC25" s="29">
        <f t="shared" si="12"/>
        <v>0</v>
      </c>
      <c r="AD25" s="29">
        <f t="shared" si="12"/>
        <v>0</v>
      </c>
      <c r="AE25" s="29">
        <f t="shared" si="12"/>
        <v>0</v>
      </c>
      <c r="AF25" s="29">
        <f t="shared" si="12"/>
        <v>0</v>
      </c>
    </row>
    <row r="26" spans="1:35" x14ac:dyDescent="0.2">
      <c r="A26" s="34">
        <f t="shared" ca="1" si="3"/>
        <v>2</v>
      </c>
      <c r="B26" s="12" t="s">
        <v>8</v>
      </c>
      <c r="C26" s="45" t="s">
        <v>100</v>
      </c>
      <c r="D26" s="18">
        <v>162</v>
      </c>
      <c r="E26" s="19">
        <v>20</v>
      </c>
      <c r="F26" s="40">
        <f t="shared" si="4"/>
        <v>8.1</v>
      </c>
      <c r="G26">
        <f t="shared" ca="1" si="1"/>
        <v>2.29</v>
      </c>
      <c r="H26" s="28">
        <f t="shared" ca="1" si="5"/>
        <v>2.29</v>
      </c>
      <c r="I26" s="29">
        <f t="shared" ref="I26:AF26" ca="1" si="13">IF(AND(I$8&lt;=$D26,I$8&lt;=$E26),H26+$F26,0)</f>
        <v>10.39</v>
      </c>
      <c r="J26" s="29">
        <f t="shared" ca="1" si="13"/>
        <v>18.490000000000002</v>
      </c>
      <c r="K26" s="29">
        <f t="shared" ca="1" si="13"/>
        <v>26.590000000000003</v>
      </c>
      <c r="L26" s="29">
        <f t="shared" ca="1" si="13"/>
        <v>34.690000000000005</v>
      </c>
      <c r="M26" s="29">
        <f t="shared" ca="1" si="13"/>
        <v>42.790000000000006</v>
      </c>
      <c r="N26" s="29">
        <f t="shared" ca="1" si="13"/>
        <v>50.890000000000008</v>
      </c>
      <c r="O26" s="29">
        <f t="shared" ca="1" si="13"/>
        <v>58.990000000000009</v>
      </c>
      <c r="P26" s="29">
        <f t="shared" ca="1" si="13"/>
        <v>67.09</v>
      </c>
      <c r="Q26" s="29">
        <f t="shared" ca="1" si="13"/>
        <v>75.19</v>
      </c>
      <c r="R26" s="29">
        <f t="shared" ca="1" si="13"/>
        <v>83.289999999999992</v>
      </c>
      <c r="S26" s="29">
        <f t="shared" ca="1" si="13"/>
        <v>91.389999999999986</v>
      </c>
      <c r="T26" s="29">
        <f t="shared" ca="1" si="13"/>
        <v>99.489999999999981</v>
      </c>
      <c r="U26" s="29">
        <f t="shared" ca="1" si="13"/>
        <v>107.58999999999997</v>
      </c>
      <c r="V26" s="29">
        <f t="shared" ca="1" si="13"/>
        <v>115.68999999999997</v>
      </c>
      <c r="W26" s="29">
        <f t="shared" ca="1" si="13"/>
        <v>123.78999999999996</v>
      </c>
      <c r="X26" s="29">
        <f t="shared" ca="1" si="13"/>
        <v>131.88999999999996</v>
      </c>
      <c r="Y26" s="29">
        <f t="shared" ca="1" si="13"/>
        <v>139.98999999999995</v>
      </c>
      <c r="Z26" s="29">
        <f t="shared" ca="1" si="13"/>
        <v>148.08999999999995</v>
      </c>
      <c r="AA26" s="29">
        <f t="shared" ca="1" si="13"/>
        <v>156.18999999999994</v>
      </c>
      <c r="AB26" s="29">
        <f t="shared" si="13"/>
        <v>0</v>
      </c>
      <c r="AC26" s="29">
        <f t="shared" si="13"/>
        <v>0</v>
      </c>
      <c r="AD26" s="29">
        <f t="shared" si="13"/>
        <v>0</v>
      </c>
      <c r="AE26" s="29">
        <f t="shared" si="13"/>
        <v>0</v>
      </c>
      <c r="AF26" s="29">
        <f t="shared" si="13"/>
        <v>0</v>
      </c>
    </row>
    <row r="27" spans="1:35" x14ac:dyDescent="0.2">
      <c r="A27" s="34">
        <f t="shared" ca="1" si="3"/>
        <v>2</v>
      </c>
      <c r="B27" s="12" t="s">
        <v>9</v>
      </c>
      <c r="C27" s="45" t="s">
        <v>100</v>
      </c>
      <c r="D27" s="18">
        <v>306</v>
      </c>
      <c r="E27" s="19">
        <v>20</v>
      </c>
      <c r="F27" s="40">
        <f t="shared" si="4"/>
        <v>15.3</v>
      </c>
      <c r="G27">
        <f t="shared" ca="1" si="1"/>
        <v>6.11</v>
      </c>
      <c r="H27" s="28">
        <f t="shared" ca="1" si="5"/>
        <v>6.11</v>
      </c>
      <c r="I27" s="29">
        <f t="shared" ref="I27:AF27" ca="1" si="14">IF(AND(I$8&lt;=$D27,I$8&lt;=$E27),H27+$F27,0)</f>
        <v>21.41</v>
      </c>
      <c r="J27" s="29">
        <f t="shared" ca="1" si="14"/>
        <v>36.71</v>
      </c>
      <c r="K27" s="29">
        <f t="shared" ca="1" si="14"/>
        <v>52.010000000000005</v>
      </c>
      <c r="L27" s="29">
        <f t="shared" ca="1" si="14"/>
        <v>67.31</v>
      </c>
      <c r="M27" s="29">
        <f t="shared" ca="1" si="14"/>
        <v>82.61</v>
      </c>
      <c r="N27" s="29">
        <f t="shared" ca="1" si="14"/>
        <v>97.91</v>
      </c>
      <c r="O27" s="29">
        <f t="shared" ca="1" si="14"/>
        <v>113.21</v>
      </c>
      <c r="P27" s="29">
        <f t="shared" ca="1" si="14"/>
        <v>128.51</v>
      </c>
      <c r="Q27" s="29">
        <f t="shared" ca="1" si="14"/>
        <v>143.81</v>
      </c>
      <c r="R27" s="29">
        <f t="shared" ca="1" si="14"/>
        <v>159.11000000000001</v>
      </c>
      <c r="S27" s="29">
        <f t="shared" ca="1" si="14"/>
        <v>174.41000000000003</v>
      </c>
      <c r="T27" s="29">
        <f t="shared" ca="1" si="14"/>
        <v>189.71000000000004</v>
      </c>
      <c r="U27" s="29">
        <f t="shared" ca="1" si="14"/>
        <v>205.01000000000005</v>
      </c>
      <c r="V27" s="29">
        <f t="shared" ca="1" si="14"/>
        <v>220.31000000000006</v>
      </c>
      <c r="W27" s="29">
        <f t="shared" ca="1" si="14"/>
        <v>235.61000000000007</v>
      </c>
      <c r="X27" s="29">
        <f t="shared" ca="1" si="14"/>
        <v>250.91000000000008</v>
      </c>
      <c r="Y27" s="29">
        <f t="shared" ca="1" si="14"/>
        <v>266.21000000000009</v>
      </c>
      <c r="Z27" s="29">
        <f t="shared" ca="1" si="14"/>
        <v>281.5100000000001</v>
      </c>
      <c r="AA27" s="29">
        <f t="shared" ca="1" si="14"/>
        <v>296.81000000000012</v>
      </c>
      <c r="AB27" s="29">
        <f t="shared" si="14"/>
        <v>0</v>
      </c>
      <c r="AC27" s="29">
        <f t="shared" si="14"/>
        <v>0</v>
      </c>
      <c r="AD27" s="29">
        <f t="shared" si="14"/>
        <v>0</v>
      </c>
      <c r="AE27" s="29">
        <f t="shared" si="14"/>
        <v>0</v>
      </c>
      <c r="AF27" s="29">
        <f t="shared" si="14"/>
        <v>0</v>
      </c>
    </row>
    <row r="28" spans="1:35" x14ac:dyDescent="0.2">
      <c r="A28" s="34">
        <f t="shared" ca="1" si="3"/>
        <v>2</v>
      </c>
      <c r="B28" s="12" t="s">
        <v>10</v>
      </c>
      <c r="C28" s="45" t="s">
        <v>100</v>
      </c>
      <c r="D28" s="18">
        <v>191</v>
      </c>
      <c r="E28" s="19">
        <v>20</v>
      </c>
      <c r="F28" s="40">
        <f t="shared" si="4"/>
        <v>9.5500000000000007</v>
      </c>
      <c r="G28">
        <f t="shared" ca="1" si="1"/>
        <v>1.56</v>
      </c>
      <c r="H28" s="28">
        <f t="shared" ca="1" si="5"/>
        <v>1.56</v>
      </c>
      <c r="I28" s="29">
        <f t="shared" ref="I28:AF28" ca="1" si="15">IF(AND(I$8&lt;=$D28,I$8&lt;=$E28),H28+$F28,0)</f>
        <v>11.110000000000001</v>
      </c>
      <c r="J28" s="29">
        <f t="shared" ca="1" si="15"/>
        <v>20.660000000000004</v>
      </c>
      <c r="K28" s="29">
        <f t="shared" ca="1" si="15"/>
        <v>30.210000000000004</v>
      </c>
      <c r="L28" s="29">
        <f t="shared" ca="1" si="15"/>
        <v>39.760000000000005</v>
      </c>
      <c r="M28" s="29">
        <f t="shared" ca="1" si="15"/>
        <v>49.31</v>
      </c>
      <c r="N28" s="29">
        <f t="shared" ca="1" si="15"/>
        <v>58.86</v>
      </c>
      <c r="O28" s="29">
        <f t="shared" ca="1" si="15"/>
        <v>68.41</v>
      </c>
      <c r="P28" s="29">
        <f t="shared" ca="1" si="15"/>
        <v>77.959999999999994</v>
      </c>
      <c r="Q28" s="29">
        <f t="shared" ca="1" si="15"/>
        <v>87.509999999999991</v>
      </c>
      <c r="R28" s="29">
        <f t="shared" ca="1" si="15"/>
        <v>97.059999999999988</v>
      </c>
      <c r="S28" s="29">
        <f t="shared" ca="1" si="15"/>
        <v>106.60999999999999</v>
      </c>
      <c r="T28" s="29">
        <f t="shared" ca="1" si="15"/>
        <v>116.15999999999998</v>
      </c>
      <c r="U28" s="29">
        <f t="shared" ca="1" si="15"/>
        <v>125.70999999999998</v>
      </c>
      <c r="V28" s="29">
        <f t="shared" ca="1" si="15"/>
        <v>135.26</v>
      </c>
      <c r="W28" s="29">
        <f t="shared" ca="1" si="15"/>
        <v>144.81</v>
      </c>
      <c r="X28" s="29">
        <f t="shared" ca="1" si="15"/>
        <v>154.36000000000001</v>
      </c>
      <c r="Y28" s="29">
        <f t="shared" ca="1" si="15"/>
        <v>163.91000000000003</v>
      </c>
      <c r="Z28" s="29">
        <f t="shared" ca="1" si="15"/>
        <v>173.46000000000004</v>
      </c>
      <c r="AA28" s="29">
        <f t="shared" ca="1" si="15"/>
        <v>183.01000000000005</v>
      </c>
      <c r="AB28" s="29">
        <f t="shared" si="15"/>
        <v>0</v>
      </c>
      <c r="AC28" s="29">
        <f t="shared" si="15"/>
        <v>0</v>
      </c>
      <c r="AD28" s="29">
        <f t="shared" si="15"/>
        <v>0</v>
      </c>
      <c r="AE28" s="29">
        <f t="shared" si="15"/>
        <v>0</v>
      </c>
      <c r="AF28" s="29">
        <f t="shared" si="15"/>
        <v>0</v>
      </c>
    </row>
    <row r="29" spans="1:35" x14ac:dyDescent="0.2">
      <c r="A29" s="34">
        <f t="shared" ca="1" si="3"/>
        <v>2</v>
      </c>
      <c r="B29" s="12" t="s">
        <v>11</v>
      </c>
      <c r="C29" s="45" t="s">
        <v>100</v>
      </c>
      <c r="D29" s="18">
        <v>139</v>
      </c>
      <c r="E29" s="19">
        <v>20</v>
      </c>
      <c r="F29" s="40">
        <f t="shared" si="4"/>
        <v>6.95</v>
      </c>
      <c r="G29">
        <f t="shared" ca="1" si="1"/>
        <v>1.1000000000000001</v>
      </c>
      <c r="H29" s="28">
        <f t="shared" ca="1" si="5"/>
        <v>1.1000000000000001</v>
      </c>
      <c r="I29" s="29">
        <f t="shared" ref="I29:AF29" ca="1" si="16">IF(AND(I$8&lt;=$D29,I$8&lt;=$E29),H29+$F29,0)</f>
        <v>8.0500000000000007</v>
      </c>
      <c r="J29" s="29">
        <f t="shared" ca="1" si="16"/>
        <v>15</v>
      </c>
      <c r="K29" s="29">
        <f t="shared" ca="1" si="16"/>
        <v>21.95</v>
      </c>
      <c r="L29" s="29">
        <f t="shared" ca="1" si="16"/>
        <v>28.9</v>
      </c>
      <c r="M29" s="29">
        <f t="shared" ca="1" si="16"/>
        <v>35.85</v>
      </c>
      <c r="N29" s="29">
        <f t="shared" ca="1" si="16"/>
        <v>42.800000000000004</v>
      </c>
      <c r="O29" s="29">
        <f t="shared" ca="1" si="16"/>
        <v>49.750000000000007</v>
      </c>
      <c r="P29" s="29">
        <f t="shared" ca="1" si="16"/>
        <v>56.70000000000001</v>
      </c>
      <c r="Q29" s="29">
        <f t="shared" ca="1" si="16"/>
        <v>63.650000000000013</v>
      </c>
      <c r="R29" s="29">
        <f t="shared" ca="1" si="16"/>
        <v>70.600000000000009</v>
      </c>
      <c r="S29" s="29">
        <f t="shared" ca="1" si="16"/>
        <v>77.550000000000011</v>
      </c>
      <c r="T29" s="29">
        <f t="shared" ca="1" si="16"/>
        <v>84.500000000000014</v>
      </c>
      <c r="U29" s="29">
        <f t="shared" ca="1" si="16"/>
        <v>91.450000000000017</v>
      </c>
      <c r="V29" s="29">
        <f t="shared" ca="1" si="16"/>
        <v>98.40000000000002</v>
      </c>
      <c r="W29" s="29">
        <f t="shared" ca="1" si="16"/>
        <v>105.35000000000002</v>
      </c>
      <c r="X29" s="29">
        <f t="shared" ca="1" si="16"/>
        <v>112.30000000000003</v>
      </c>
      <c r="Y29" s="29">
        <f t="shared" ca="1" si="16"/>
        <v>119.25000000000003</v>
      </c>
      <c r="Z29" s="29">
        <f t="shared" ca="1" si="16"/>
        <v>126.20000000000003</v>
      </c>
      <c r="AA29" s="29">
        <f t="shared" ca="1" si="16"/>
        <v>133.15000000000003</v>
      </c>
      <c r="AB29" s="29">
        <f t="shared" si="16"/>
        <v>0</v>
      </c>
      <c r="AC29" s="29">
        <f t="shared" si="16"/>
        <v>0</v>
      </c>
      <c r="AD29" s="29">
        <f t="shared" si="16"/>
        <v>0</v>
      </c>
      <c r="AE29" s="29">
        <f t="shared" si="16"/>
        <v>0</v>
      </c>
      <c r="AF29" s="29">
        <f t="shared" si="16"/>
        <v>0</v>
      </c>
    </row>
    <row r="30" spans="1:35" x14ac:dyDescent="0.2">
      <c r="A30" s="34">
        <f t="shared" ca="1" si="3"/>
        <v>2</v>
      </c>
      <c r="B30" s="12" t="s">
        <v>12</v>
      </c>
      <c r="C30" s="45" t="s">
        <v>100</v>
      </c>
      <c r="D30" s="18">
        <v>69</v>
      </c>
      <c r="E30" s="19">
        <v>20</v>
      </c>
      <c r="F30" s="40">
        <f t="shared" si="4"/>
        <v>3.45</v>
      </c>
      <c r="G30">
        <f t="shared" ca="1" si="1"/>
        <v>2.76</v>
      </c>
      <c r="H30" s="28">
        <f t="shared" ca="1" si="5"/>
        <v>2.76</v>
      </c>
      <c r="I30" s="29">
        <f t="shared" ref="I30:AF30" ca="1" si="17">IF(AND(I$8&lt;=$D30,I$8&lt;=$E30),H30+$F30,0)</f>
        <v>6.21</v>
      </c>
      <c r="J30" s="29">
        <f t="shared" ca="1" si="17"/>
        <v>9.66</v>
      </c>
      <c r="K30" s="29">
        <f t="shared" ca="1" si="17"/>
        <v>13.11</v>
      </c>
      <c r="L30" s="29">
        <f t="shared" ca="1" si="17"/>
        <v>16.559999999999999</v>
      </c>
      <c r="M30" s="29">
        <f t="shared" ca="1" si="17"/>
        <v>20.009999999999998</v>
      </c>
      <c r="N30" s="29">
        <f t="shared" ca="1" si="17"/>
        <v>23.459999999999997</v>
      </c>
      <c r="O30" s="29">
        <f t="shared" ca="1" si="17"/>
        <v>26.909999999999997</v>
      </c>
      <c r="P30" s="29">
        <f t="shared" ca="1" si="17"/>
        <v>30.359999999999996</v>
      </c>
      <c r="Q30" s="29">
        <f t="shared" ca="1" si="17"/>
        <v>33.809999999999995</v>
      </c>
      <c r="R30" s="29">
        <f t="shared" ca="1" si="17"/>
        <v>37.26</v>
      </c>
      <c r="S30" s="29">
        <f t="shared" ca="1" si="17"/>
        <v>40.71</v>
      </c>
      <c r="T30" s="29">
        <f t="shared" ca="1" si="17"/>
        <v>44.160000000000004</v>
      </c>
      <c r="U30" s="29">
        <f t="shared" ca="1" si="17"/>
        <v>47.610000000000007</v>
      </c>
      <c r="V30" s="29">
        <f t="shared" ca="1" si="17"/>
        <v>51.060000000000009</v>
      </c>
      <c r="W30" s="29">
        <f t="shared" ca="1" si="17"/>
        <v>54.510000000000012</v>
      </c>
      <c r="X30" s="29">
        <f t="shared" ca="1" si="17"/>
        <v>57.960000000000015</v>
      </c>
      <c r="Y30" s="29">
        <f t="shared" ca="1" si="17"/>
        <v>61.410000000000018</v>
      </c>
      <c r="Z30" s="29">
        <f t="shared" ca="1" si="17"/>
        <v>64.860000000000014</v>
      </c>
      <c r="AA30" s="29">
        <f t="shared" ca="1" si="17"/>
        <v>68.310000000000016</v>
      </c>
      <c r="AB30" s="29">
        <f t="shared" si="17"/>
        <v>0</v>
      </c>
      <c r="AC30" s="29">
        <f t="shared" si="17"/>
        <v>0</v>
      </c>
      <c r="AD30" s="29">
        <f t="shared" si="17"/>
        <v>0</v>
      </c>
      <c r="AE30" s="29">
        <f t="shared" si="17"/>
        <v>0</v>
      </c>
      <c r="AF30" s="29">
        <f t="shared" si="17"/>
        <v>0</v>
      </c>
    </row>
    <row r="31" spans="1:35" x14ac:dyDescent="0.2">
      <c r="A31" s="34">
        <f t="shared" ca="1" si="3"/>
        <v>2</v>
      </c>
      <c r="B31" s="12" t="s">
        <v>13</v>
      </c>
      <c r="C31" s="45" t="s">
        <v>100</v>
      </c>
      <c r="D31" s="18">
        <v>167</v>
      </c>
      <c r="E31" s="19">
        <v>20</v>
      </c>
      <c r="F31" s="40">
        <f t="shared" si="4"/>
        <v>8.35</v>
      </c>
      <c r="G31">
        <f t="shared" ca="1" si="1"/>
        <v>3.55</v>
      </c>
      <c r="H31" s="28">
        <f t="shared" ca="1" si="5"/>
        <v>3.55</v>
      </c>
      <c r="I31" s="29">
        <f t="shared" ref="I31:AF31" ca="1" si="18">IF(AND(I$8&lt;=$D31,I$8&lt;=$E31),H31+$F31,0)</f>
        <v>11.899999999999999</v>
      </c>
      <c r="J31" s="29">
        <f t="shared" ca="1" si="18"/>
        <v>20.25</v>
      </c>
      <c r="K31" s="29">
        <f t="shared" ca="1" si="18"/>
        <v>28.6</v>
      </c>
      <c r="L31" s="29">
        <f t="shared" ca="1" si="18"/>
        <v>36.950000000000003</v>
      </c>
      <c r="M31" s="29">
        <f t="shared" ca="1" si="18"/>
        <v>45.300000000000004</v>
      </c>
      <c r="N31" s="29">
        <f t="shared" ca="1" si="18"/>
        <v>53.650000000000006</v>
      </c>
      <c r="O31" s="29">
        <f t="shared" ca="1" si="18"/>
        <v>62.000000000000007</v>
      </c>
      <c r="P31" s="29">
        <f t="shared" ca="1" si="18"/>
        <v>70.350000000000009</v>
      </c>
      <c r="Q31" s="29">
        <f t="shared" ca="1" si="18"/>
        <v>78.7</v>
      </c>
      <c r="R31" s="29">
        <f t="shared" ca="1" si="18"/>
        <v>87.05</v>
      </c>
      <c r="S31" s="29">
        <f t="shared" ca="1" si="18"/>
        <v>95.399999999999991</v>
      </c>
      <c r="T31" s="29">
        <f t="shared" ca="1" si="18"/>
        <v>103.74999999999999</v>
      </c>
      <c r="U31" s="29">
        <f t="shared" ca="1" si="18"/>
        <v>112.09999999999998</v>
      </c>
      <c r="V31" s="29">
        <f t="shared" ca="1" si="18"/>
        <v>120.44999999999997</v>
      </c>
      <c r="W31" s="29">
        <f t="shared" ca="1" si="18"/>
        <v>128.79999999999998</v>
      </c>
      <c r="X31" s="29">
        <f t="shared" ca="1" si="18"/>
        <v>137.14999999999998</v>
      </c>
      <c r="Y31" s="29">
        <f t="shared" ca="1" si="18"/>
        <v>145.49999999999997</v>
      </c>
      <c r="Z31" s="29">
        <f t="shared" ca="1" si="18"/>
        <v>153.84999999999997</v>
      </c>
      <c r="AA31" s="29">
        <f t="shared" ca="1" si="18"/>
        <v>162.19999999999996</v>
      </c>
      <c r="AB31" s="29">
        <f t="shared" si="18"/>
        <v>0</v>
      </c>
      <c r="AC31" s="29">
        <f t="shared" si="18"/>
        <v>0</v>
      </c>
      <c r="AD31" s="29">
        <f t="shared" si="18"/>
        <v>0</v>
      </c>
      <c r="AE31" s="29">
        <f t="shared" si="18"/>
        <v>0</v>
      </c>
      <c r="AF31" s="29">
        <f t="shared" si="18"/>
        <v>0</v>
      </c>
    </row>
    <row r="32" spans="1:35" x14ac:dyDescent="0.2">
      <c r="A32" s="34">
        <f t="shared" ca="1" si="3"/>
        <v>3</v>
      </c>
      <c r="B32" s="12" t="s">
        <v>14</v>
      </c>
      <c r="C32" s="45" t="s">
        <v>100</v>
      </c>
      <c r="D32" s="18">
        <v>323</v>
      </c>
      <c r="E32" s="19">
        <v>20</v>
      </c>
      <c r="F32" s="40">
        <f t="shared" si="4"/>
        <v>16.149999999999999</v>
      </c>
      <c r="G32">
        <f t="shared" ca="1" si="1"/>
        <v>8.0500000000000007</v>
      </c>
      <c r="H32" s="28">
        <f t="shared" ca="1" si="5"/>
        <v>8.0500000000000007</v>
      </c>
      <c r="I32" s="29">
        <f t="shared" ref="I32:AF32" ca="1" si="19">IF(AND(I$8&lt;=$D32,I$8&lt;=$E32),H32+$F32,0)</f>
        <v>24.2</v>
      </c>
      <c r="J32" s="29">
        <f t="shared" ca="1" si="19"/>
        <v>40.349999999999994</v>
      </c>
      <c r="K32" s="29">
        <f t="shared" ca="1" si="19"/>
        <v>56.499999999999993</v>
      </c>
      <c r="L32" s="29">
        <f t="shared" ca="1" si="19"/>
        <v>72.649999999999991</v>
      </c>
      <c r="M32" s="29">
        <f t="shared" ca="1" si="19"/>
        <v>88.799999999999983</v>
      </c>
      <c r="N32" s="29">
        <f t="shared" ca="1" si="19"/>
        <v>104.94999999999999</v>
      </c>
      <c r="O32" s="29">
        <f t="shared" ca="1" si="19"/>
        <v>121.1</v>
      </c>
      <c r="P32" s="29">
        <f t="shared" ca="1" si="19"/>
        <v>137.25</v>
      </c>
      <c r="Q32" s="29">
        <f t="shared" ca="1" si="19"/>
        <v>153.4</v>
      </c>
      <c r="R32" s="29">
        <f t="shared" ca="1" si="19"/>
        <v>169.55</v>
      </c>
      <c r="S32" s="29">
        <f t="shared" ca="1" si="19"/>
        <v>185.70000000000002</v>
      </c>
      <c r="T32" s="29">
        <f t="shared" ca="1" si="19"/>
        <v>201.85000000000002</v>
      </c>
      <c r="U32" s="29">
        <f t="shared" ca="1" si="19"/>
        <v>218.00000000000003</v>
      </c>
      <c r="V32" s="29">
        <f t="shared" ca="1" si="19"/>
        <v>234.15000000000003</v>
      </c>
      <c r="W32" s="29">
        <f t="shared" ca="1" si="19"/>
        <v>250.30000000000004</v>
      </c>
      <c r="X32" s="29">
        <f t="shared" ca="1" si="19"/>
        <v>266.45000000000005</v>
      </c>
      <c r="Y32" s="29">
        <f t="shared" ca="1" si="19"/>
        <v>282.60000000000002</v>
      </c>
      <c r="Z32" s="29">
        <f t="shared" ca="1" si="19"/>
        <v>298.75</v>
      </c>
      <c r="AA32" s="29">
        <f t="shared" ca="1" si="19"/>
        <v>314.89999999999998</v>
      </c>
      <c r="AB32" s="29">
        <f t="shared" si="19"/>
        <v>0</v>
      </c>
      <c r="AC32" s="29">
        <f t="shared" si="19"/>
        <v>0</v>
      </c>
      <c r="AD32" s="29">
        <f t="shared" si="19"/>
        <v>0</v>
      </c>
      <c r="AE32" s="29">
        <f t="shared" si="19"/>
        <v>0</v>
      </c>
      <c r="AF32" s="29">
        <f t="shared" si="19"/>
        <v>0</v>
      </c>
    </row>
    <row r="33" spans="1:32" x14ac:dyDescent="0.2">
      <c r="A33" s="34">
        <f t="shared" ca="1" si="3"/>
        <v>1</v>
      </c>
      <c r="B33" s="12" t="s">
        <v>15</v>
      </c>
      <c r="C33" s="45" t="s">
        <v>100</v>
      </c>
      <c r="D33" s="18">
        <v>310</v>
      </c>
      <c r="E33" s="19">
        <v>20</v>
      </c>
      <c r="F33" s="40">
        <f t="shared" si="4"/>
        <v>15.5</v>
      </c>
      <c r="G33">
        <f t="shared" ca="1" si="1"/>
        <v>9.8000000000000007</v>
      </c>
      <c r="H33" s="28">
        <f t="shared" ca="1" si="5"/>
        <v>9.8000000000000007</v>
      </c>
      <c r="I33" s="29">
        <f t="shared" ref="I33:AF33" ca="1" si="20">IF(AND(I$8&lt;=$D33,I$8&lt;=$E33),H33+$F33,0)</f>
        <v>25.3</v>
      </c>
      <c r="J33" s="29">
        <f t="shared" ca="1" si="20"/>
        <v>40.799999999999997</v>
      </c>
      <c r="K33" s="29">
        <f t="shared" ca="1" si="20"/>
        <v>56.3</v>
      </c>
      <c r="L33" s="29">
        <f t="shared" ca="1" si="20"/>
        <v>71.8</v>
      </c>
      <c r="M33" s="29">
        <f t="shared" ca="1" si="20"/>
        <v>87.3</v>
      </c>
      <c r="N33" s="29">
        <f t="shared" ca="1" si="20"/>
        <v>102.8</v>
      </c>
      <c r="O33" s="29">
        <f t="shared" ca="1" si="20"/>
        <v>118.3</v>
      </c>
      <c r="P33" s="29">
        <f t="shared" ca="1" si="20"/>
        <v>133.80000000000001</v>
      </c>
      <c r="Q33" s="29">
        <f t="shared" ca="1" si="20"/>
        <v>149.30000000000001</v>
      </c>
      <c r="R33" s="29">
        <f t="shared" ca="1" si="20"/>
        <v>164.8</v>
      </c>
      <c r="S33" s="29">
        <f t="shared" ca="1" si="20"/>
        <v>180.3</v>
      </c>
      <c r="T33" s="29">
        <f t="shared" ca="1" si="20"/>
        <v>195.8</v>
      </c>
      <c r="U33" s="29">
        <f t="shared" ca="1" si="20"/>
        <v>211.3</v>
      </c>
      <c r="V33" s="29">
        <f t="shared" ca="1" si="20"/>
        <v>226.8</v>
      </c>
      <c r="W33" s="29">
        <f t="shared" ca="1" si="20"/>
        <v>242.3</v>
      </c>
      <c r="X33" s="29">
        <f t="shared" ca="1" si="20"/>
        <v>257.8</v>
      </c>
      <c r="Y33" s="29">
        <f t="shared" ca="1" si="20"/>
        <v>273.3</v>
      </c>
      <c r="Z33" s="29">
        <f t="shared" ca="1" si="20"/>
        <v>288.8</v>
      </c>
      <c r="AA33" s="29">
        <f t="shared" ca="1" si="20"/>
        <v>304.3</v>
      </c>
      <c r="AB33" s="29">
        <f t="shared" si="20"/>
        <v>0</v>
      </c>
      <c r="AC33" s="29">
        <f t="shared" si="20"/>
        <v>0</v>
      </c>
      <c r="AD33" s="29">
        <f t="shared" si="20"/>
        <v>0</v>
      </c>
      <c r="AE33" s="29">
        <f t="shared" si="20"/>
        <v>0</v>
      </c>
      <c r="AF33" s="29">
        <f t="shared" si="20"/>
        <v>0</v>
      </c>
    </row>
    <row r="34" spans="1:32" x14ac:dyDescent="0.2">
      <c r="A34" s="34">
        <f t="shared" ca="1" si="3"/>
        <v>2</v>
      </c>
      <c r="B34" s="12" t="s">
        <v>16</v>
      </c>
      <c r="C34" s="45" t="s">
        <v>100</v>
      </c>
      <c r="D34" s="18">
        <v>251</v>
      </c>
      <c r="E34" s="19">
        <v>20</v>
      </c>
      <c r="F34" s="40">
        <f t="shared" si="4"/>
        <v>12.55</v>
      </c>
      <c r="G34">
        <f t="shared" ca="1" si="1"/>
        <v>7.84</v>
      </c>
      <c r="H34" s="28">
        <f t="shared" ca="1" si="5"/>
        <v>7.84</v>
      </c>
      <c r="I34" s="29">
        <f t="shared" ref="I34:AF34" ca="1" si="21">IF(AND(I$8&lt;=$D34,I$8&lt;=$E34),H34+$F34,0)</f>
        <v>20.39</v>
      </c>
      <c r="J34" s="29">
        <f t="shared" ca="1" si="21"/>
        <v>32.94</v>
      </c>
      <c r="K34" s="29">
        <f t="shared" ca="1" si="21"/>
        <v>45.489999999999995</v>
      </c>
      <c r="L34" s="29">
        <f t="shared" ca="1" si="21"/>
        <v>58.039999999999992</v>
      </c>
      <c r="M34" s="29">
        <f t="shared" ca="1" si="21"/>
        <v>70.589999999999989</v>
      </c>
      <c r="N34" s="29">
        <f t="shared" ca="1" si="21"/>
        <v>83.139999999999986</v>
      </c>
      <c r="O34" s="29">
        <f t="shared" ca="1" si="21"/>
        <v>95.689999999999984</v>
      </c>
      <c r="P34" s="29">
        <f t="shared" ca="1" si="21"/>
        <v>108.23999999999998</v>
      </c>
      <c r="Q34" s="29">
        <f t="shared" ca="1" si="21"/>
        <v>120.78999999999998</v>
      </c>
      <c r="R34" s="29">
        <f t="shared" ca="1" si="21"/>
        <v>133.33999999999997</v>
      </c>
      <c r="S34" s="29">
        <f t="shared" ca="1" si="21"/>
        <v>145.88999999999999</v>
      </c>
      <c r="T34" s="29">
        <f t="shared" ca="1" si="21"/>
        <v>158.44</v>
      </c>
      <c r="U34" s="29">
        <f t="shared" ca="1" si="21"/>
        <v>170.99</v>
      </c>
      <c r="V34" s="29">
        <f t="shared" ca="1" si="21"/>
        <v>183.54000000000002</v>
      </c>
      <c r="W34" s="29">
        <f t="shared" ca="1" si="21"/>
        <v>196.09000000000003</v>
      </c>
      <c r="X34" s="29">
        <f t="shared" ca="1" si="21"/>
        <v>208.64000000000004</v>
      </c>
      <c r="Y34" s="29">
        <f t="shared" ca="1" si="21"/>
        <v>221.19000000000005</v>
      </c>
      <c r="Z34" s="29">
        <f t="shared" ca="1" si="21"/>
        <v>233.74000000000007</v>
      </c>
      <c r="AA34" s="29">
        <f t="shared" ca="1" si="21"/>
        <v>246.29000000000008</v>
      </c>
      <c r="AB34" s="29">
        <f t="shared" si="21"/>
        <v>0</v>
      </c>
      <c r="AC34" s="29">
        <f t="shared" si="21"/>
        <v>0</v>
      </c>
      <c r="AD34" s="29">
        <f t="shared" si="21"/>
        <v>0</v>
      </c>
      <c r="AE34" s="29">
        <f t="shared" si="21"/>
        <v>0</v>
      </c>
      <c r="AF34" s="29">
        <f t="shared" si="21"/>
        <v>0</v>
      </c>
    </row>
    <row r="35" spans="1:32" x14ac:dyDescent="0.2">
      <c r="A35" s="34">
        <f t="shared" ca="1" si="3"/>
        <v>2</v>
      </c>
      <c r="B35" s="12" t="s">
        <v>17</v>
      </c>
      <c r="C35" s="45" t="s">
        <v>100</v>
      </c>
      <c r="D35" s="18">
        <v>280</v>
      </c>
      <c r="E35" s="19">
        <v>20</v>
      </c>
      <c r="F35" s="40">
        <f t="shared" si="4"/>
        <v>14</v>
      </c>
      <c r="G35">
        <f t="shared" ca="1" si="1"/>
        <v>7.39</v>
      </c>
      <c r="H35" s="28">
        <f t="shared" ca="1" si="5"/>
        <v>7.39</v>
      </c>
      <c r="I35" s="29">
        <f t="shared" ref="I35:AF35" ca="1" si="22">IF(AND(I$8&lt;=$D35,I$8&lt;=$E35),H35+$F35,0)</f>
        <v>21.39</v>
      </c>
      <c r="J35" s="29">
        <f t="shared" ca="1" si="22"/>
        <v>35.39</v>
      </c>
      <c r="K35" s="29">
        <f t="shared" ca="1" si="22"/>
        <v>49.39</v>
      </c>
      <c r="L35" s="29">
        <f t="shared" ca="1" si="22"/>
        <v>63.39</v>
      </c>
      <c r="M35" s="29">
        <f t="shared" ca="1" si="22"/>
        <v>77.39</v>
      </c>
      <c r="N35" s="29">
        <f t="shared" ca="1" si="22"/>
        <v>91.39</v>
      </c>
      <c r="O35" s="29">
        <f t="shared" ca="1" si="22"/>
        <v>105.39</v>
      </c>
      <c r="P35" s="29">
        <f t="shared" ca="1" si="22"/>
        <v>119.39</v>
      </c>
      <c r="Q35" s="29">
        <f t="shared" ca="1" si="22"/>
        <v>133.38999999999999</v>
      </c>
      <c r="R35" s="29">
        <f t="shared" ca="1" si="22"/>
        <v>147.38999999999999</v>
      </c>
      <c r="S35" s="29">
        <f t="shared" ca="1" si="22"/>
        <v>161.38999999999999</v>
      </c>
      <c r="T35" s="29">
        <f t="shared" ca="1" si="22"/>
        <v>175.39</v>
      </c>
      <c r="U35" s="29">
        <f t="shared" ca="1" si="22"/>
        <v>189.39</v>
      </c>
      <c r="V35" s="29">
        <f t="shared" ca="1" si="22"/>
        <v>203.39</v>
      </c>
      <c r="W35" s="29">
        <f t="shared" ca="1" si="22"/>
        <v>217.39</v>
      </c>
      <c r="X35" s="29">
        <f t="shared" ca="1" si="22"/>
        <v>231.39</v>
      </c>
      <c r="Y35" s="29">
        <f t="shared" ca="1" si="22"/>
        <v>245.39</v>
      </c>
      <c r="Z35" s="29">
        <f t="shared" ca="1" si="22"/>
        <v>259.39</v>
      </c>
      <c r="AA35" s="29">
        <f t="shared" ca="1" si="22"/>
        <v>273.39</v>
      </c>
      <c r="AB35" s="29">
        <f t="shared" si="22"/>
        <v>0</v>
      </c>
      <c r="AC35" s="29">
        <f t="shared" si="22"/>
        <v>0</v>
      </c>
      <c r="AD35" s="29">
        <f t="shared" si="22"/>
        <v>0</v>
      </c>
      <c r="AE35" s="29">
        <f t="shared" si="22"/>
        <v>0</v>
      </c>
      <c r="AF35" s="29">
        <f t="shared" si="22"/>
        <v>0</v>
      </c>
    </row>
    <row r="36" spans="1:32" x14ac:dyDescent="0.2">
      <c r="A36" s="34">
        <f t="shared" ca="1" si="3"/>
        <v>2</v>
      </c>
      <c r="B36" s="12" t="s">
        <v>18</v>
      </c>
      <c r="C36" s="45" t="s">
        <v>100</v>
      </c>
      <c r="D36" s="18">
        <v>197</v>
      </c>
      <c r="E36" s="19">
        <v>20</v>
      </c>
      <c r="F36" s="40">
        <f t="shared" si="4"/>
        <v>9.85</v>
      </c>
      <c r="G36">
        <f t="shared" ca="1" si="1"/>
        <v>3.37</v>
      </c>
      <c r="H36" s="28">
        <f t="shared" ca="1" si="5"/>
        <v>3.37</v>
      </c>
      <c r="I36" s="29">
        <f t="shared" ref="I36:AF36" ca="1" si="23">IF(AND(I$8&lt;=$D36,I$8&lt;=$E36),H36+$F36,0)</f>
        <v>13.219999999999999</v>
      </c>
      <c r="J36" s="29">
        <f t="shared" ca="1" si="23"/>
        <v>23.07</v>
      </c>
      <c r="K36" s="29">
        <f t="shared" ca="1" si="23"/>
        <v>32.92</v>
      </c>
      <c r="L36" s="29">
        <f t="shared" ca="1" si="23"/>
        <v>42.77</v>
      </c>
      <c r="M36" s="29">
        <f t="shared" ca="1" si="23"/>
        <v>52.620000000000005</v>
      </c>
      <c r="N36" s="29">
        <f t="shared" ca="1" si="23"/>
        <v>62.470000000000006</v>
      </c>
      <c r="O36" s="29">
        <f t="shared" ca="1" si="23"/>
        <v>72.320000000000007</v>
      </c>
      <c r="P36" s="29">
        <f t="shared" ca="1" si="23"/>
        <v>82.17</v>
      </c>
      <c r="Q36" s="29">
        <f t="shared" ca="1" si="23"/>
        <v>92.02</v>
      </c>
      <c r="R36" s="29">
        <f t="shared" ca="1" si="23"/>
        <v>101.86999999999999</v>
      </c>
      <c r="S36" s="29">
        <f t="shared" ca="1" si="23"/>
        <v>111.71999999999998</v>
      </c>
      <c r="T36" s="29">
        <f t="shared" ca="1" si="23"/>
        <v>121.56999999999998</v>
      </c>
      <c r="U36" s="29">
        <f t="shared" ca="1" si="23"/>
        <v>131.41999999999999</v>
      </c>
      <c r="V36" s="29">
        <f t="shared" ca="1" si="23"/>
        <v>141.26999999999998</v>
      </c>
      <c r="W36" s="29">
        <f t="shared" ca="1" si="23"/>
        <v>151.11999999999998</v>
      </c>
      <c r="X36" s="29">
        <f t="shared" ca="1" si="23"/>
        <v>160.96999999999997</v>
      </c>
      <c r="Y36" s="29">
        <f t="shared" ca="1" si="23"/>
        <v>170.81999999999996</v>
      </c>
      <c r="Z36" s="29">
        <f t="shared" ca="1" si="23"/>
        <v>180.66999999999996</v>
      </c>
      <c r="AA36" s="29">
        <f t="shared" ca="1" si="23"/>
        <v>190.51999999999995</v>
      </c>
      <c r="AB36" s="29">
        <f t="shared" si="23"/>
        <v>0</v>
      </c>
      <c r="AC36" s="29">
        <f t="shared" si="23"/>
        <v>0</v>
      </c>
      <c r="AD36" s="29">
        <f t="shared" si="23"/>
        <v>0</v>
      </c>
      <c r="AE36" s="29">
        <f t="shared" si="23"/>
        <v>0</v>
      </c>
      <c r="AF36" s="29">
        <f t="shared" si="23"/>
        <v>0</v>
      </c>
    </row>
    <row r="37" spans="1:32" x14ac:dyDescent="0.2">
      <c r="A37" s="34">
        <f t="shared" ca="1" si="3"/>
        <v>1</v>
      </c>
      <c r="B37" s="12" t="s">
        <v>19</v>
      </c>
      <c r="C37" s="45" t="s">
        <v>100</v>
      </c>
      <c r="D37" s="18">
        <v>245</v>
      </c>
      <c r="E37" s="19">
        <v>20</v>
      </c>
      <c r="F37" s="40">
        <f t="shared" si="4"/>
        <v>12.25</v>
      </c>
      <c r="G37">
        <f t="shared" ca="1" si="1"/>
        <v>2.2999999999999998</v>
      </c>
      <c r="H37" s="28">
        <f t="shared" ca="1" si="5"/>
        <v>2.2999999999999998</v>
      </c>
      <c r="I37" s="29">
        <f t="shared" ref="I37:AF37" ca="1" si="24">IF(AND(I$8&lt;=$D37,I$8&lt;=$E37),H37+$F37,0)</f>
        <v>14.55</v>
      </c>
      <c r="J37" s="29">
        <f t="shared" ca="1" si="24"/>
        <v>26.8</v>
      </c>
      <c r="K37" s="29">
        <f t="shared" ca="1" si="24"/>
        <v>39.049999999999997</v>
      </c>
      <c r="L37" s="29">
        <f t="shared" ca="1" si="24"/>
        <v>51.3</v>
      </c>
      <c r="M37" s="29">
        <f t="shared" ca="1" si="24"/>
        <v>63.55</v>
      </c>
      <c r="N37" s="29">
        <f t="shared" ca="1" si="24"/>
        <v>75.8</v>
      </c>
      <c r="O37" s="29">
        <f t="shared" ca="1" si="24"/>
        <v>88.05</v>
      </c>
      <c r="P37" s="29">
        <f t="shared" ca="1" si="24"/>
        <v>100.3</v>
      </c>
      <c r="Q37" s="29">
        <f t="shared" ca="1" si="24"/>
        <v>112.55</v>
      </c>
      <c r="R37" s="29">
        <f t="shared" ca="1" si="24"/>
        <v>124.8</v>
      </c>
      <c r="S37" s="29">
        <f t="shared" ca="1" si="24"/>
        <v>137.05000000000001</v>
      </c>
      <c r="T37" s="29">
        <f t="shared" ca="1" si="24"/>
        <v>149.30000000000001</v>
      </c>
      <c r="U37" s="29">
        <f t="shared" ca="1" si="24"/>
        <v>161.55000000000001</v>
      </c>
      <c r="V37" s="29">
        <f t="shared" ca="1" si="24"/>
        <v>173.8</v>
      </c>
      <c r="W37" s="29">
        <f t="shared" ca="1" si="24"/>
        <v>186.05</v>
      </c>
      <c r="X37" s="29">
        <f t="shared" ca="1" si="24"/>
        <v>198.3</v>
      </c>
      <c r="Y37" s="29">
        <f t="shared" ca="1" si="24"/>
        <v>210.55</v>
      </c>
      <c r="Z37" s="29">
        <f t="shared" ca="1" si="24"/>
        <v>222.8</v>
      </c>
      <c r="AA37" s="29">
        <f t="shared" ca="1" si="24"/>
        <v>235.05</v>
      </c>
      <c r="AB37" s="29">
        <f t="shared" si="24"/>
        <v>0</v>
      </c>
      <c r="AC37" s="29">
        <f t="shared" si="24"/>
        <v>0</v>
      </c>
      <c r="AD37" s="29">
        <f t="shared" si="24"/>
        <v>0</v>
      </c>
      <c r="AE37" s="29">
        <f t="shared" si="24"/>
        <v>0</v>
      </c>
      <c r="AF37" s="29">
        <f t="shared" si="24"/>
        <v>0</v>
      </c>
    </row>
    <row r="38" spans="1:32" x14ac:dyDescent="0.2">
      <c r="A38" s="34">
        <f t="shared" ca="1" si="3"/>
        <v>2</v>
      </c>
      <c r="B38" s="12" t="s">
        <v>20</v>
      </c>
      <c r="C38" s="45" t="s">
        <v>100</v>
      </c>
      <c r="D38" s="18">
        <v>173</v>
      </c>
      <c r="E38" s="19">
        <v>20</v>
      </c>
      <c r="F38" s="40">
        <f t="shared" si="4"/>
        <v>8.65</v>
      </c>
      <c r="G38">
        <f t="shared" ca="1" si="1"/>
        <v>2.9</v>
      </c>
      <c r="H38" s="28">
        <f t="shared" ca="1" si="5"/>
        <v>2.9</v>
      </c>
      <c r="I38" s="29">
        <f t="shared" ref="I38:AF38" ca="1" si="25">IF(AND(I$8&lt;=$D38,I$8&lt;=$E38),H38+$F38,0)</f>
        <v>11.55</v>
      </c>
      <c r="J38" s="29">
        <f t="shared" ca="1" si="25"/>
        <v>20.200000000000003</v>
      </c>
      <c r="K38" s="29">
        <f t="shared" ca="1" si="25"/>
        <v>28.85</v>
      </c>
      <c r="L38" s="29">
        <f t="shared" ca="1" si="25"/>
        <v>37.5</v>
      </c>
      <c r="M38" s="29">
        <f t="shared" ca="1" si="25"/>
        <v>46.15</v>
      </c>
      <c r="N38" s="29">
        <f t="shared" ca="1" si="25"/>
        <v>54.8</v>
      </c>
      <c r="O38" s="29">
        <f t="shared" ca="1" si="25"/>
        <v>63.449999999999996</v>
      </c>
      <c r="P38" s="29">
        <f t="shared" ca="1" si="25"/>
        <v>72.099999999999994</v>
      </c>
      <c r="Q38" s="29">
        <f t="shared" ca="1" si="25"/>
        <v>80.75</v>
      </c>
      <c r="R38" s="29">
        <f t="shared" ca="1" si="25"/>
        <v>89.4</v>
      </c>
      <c r="S38" s="29">
        <f t="shared" ca="1" si="25"/>
        <v>98.050000000000011</v>
      </c>
      <c r="T38" s="29">
        <f t="shared" ca="1" si="25"/>
        <v>106.70000000000002</v>
      </c>
      <c r="U38" s="29">
        <f t="shared" ca="1" si="25"/>
        <v>115.35000000000002</v>
      </c>
      <c r="V38" s="29">
        <f t="shared" ca="1" si="25"/>
        <v>124.00000000000003</v>
      </c>
      <c r="W38" s="29">
        <f t="shared" ca="1" si="25"/>
        <v>132.65000000000003</v>
      </c>
      <c r="X38" s="29">
        <f t="shared" ca="1" si="25"/>
        <v>141.30000000000004</v>
      </c>
      <c r="Y38" s="29">
        <f t="shared" ca="1" si="25"/>
        <v>149.95000000000005</v>
      </c>
      <c r="Z38" s="29">
        <f t="shared" ca="1" si="25"/>
        <v>158.60000000000005</v>
      </c>
      <c r="AA38" s="29">
        <f t="shared" ca="1" si="25"/>
        <v>167.25000000000006</v>
      </c>
      <c r="AB38" s="29">
        <f t="shared" si="25"/>
        <v>0</v>
      </c>
      <c r="AC38" s="29">
        <f t="shared" si="25"/>
        <v>0</v>
      </c>
      <c r="AD38" s="29">
        <f t="shared" si="25"/>
        <v>0</v>
      </c>
      <c r="AE38" s="29">
        <f t="shared" si="25"/>
        <v>0</v>
      </c>
      <c r="AF38" s="29">
        <f t="shared" si="25"/>
        <v>0</v>
      </c>
    </row>
    <row r="39" spans="1:32" x14ac:dyDescent="0.2">
      <c r="A39" s="34">
        <f t="shared" ca="1" si="3"/>
        <v>2</v>
      </c>
      <c r="B39" s="12" t="s">
        <v>21</v>
      </c>
      <c r="C39" s="45" t="s">
        <v>100</v>
      </c>
      <c r="D39" s="18">
        <v>131</v>
      </c>
      <c r="E39" s="19">
        <v>20</v>
      </c>
      <c r="F39" s="40">
        <f t="shared" si="4"/>
        <v>6.55</v>
      </c>
      <c r="G39">
        <f t="shared" ca="1" si="1"/>
        <v>2.72</v>
      </c>
      <c r="H39" s="28">
        <f t="shared" ca="1" si="5"/>
        <v>2.72</v>
      </c>
      <c r="I39" s="29">
        <f t="shared" ref="I39:AF39" ca="1" si="26">IF(AND(I$8&lt;=$D39,I$8&lt;=$E39),H39+$F39,0)</f>
        <v>9.27</v>
      </c>
      <c r="J39" s="29">
        <f t="shared" ca="1" si="26"/>
        <v>15.82</v>
      </c>
      <c r="K39" s="29">
        <f t="shared" ca="1" si="26"/>
        <v>22.37</v>
      </c>
      <c r="L39" s="29">
        <f t="shared" ca="1" si="26"/>
        <v>28.92</v>
      </c>
      <c r="M39" s="29">
        <f t="shared" ca="1" si="26"/>
        <v>35.47</v>
      </c>
      <c r="N39" s="29">
        <f t="shared" ca="1" si="26"/>
        <v>42.019999999999996</v>
      </c>
      <c r="O39" s="29">
        <f t="shared" ca="1" si="26"/>
        <v>48.569999999999993</v>
      </c>
      <c r="P39" s="29">
        <f t="shared" ca="1" si="26"/>
        <v>55.11999999999999</v>
      </c>
      <c r="Q39" s="29">
        <f t="shared" ca="1" si="26"/>
        <v>61.669999999999987</v>
      </c>
      <c r="R39" s="29">
        <f t="shared" ca="1" si="26"/>
        <v>68.219999999999985</v>
      </c>
      <c r="S39" s="29">
        <f t="shared" ca="1" si="26"/>
        <v>74.769999999999982</v>
      </c>
      <c r="T39" s="29">
        <f t="shared" ca="1" si="26"/>
        <v>81.319999999999979</v>
      </c>
      <c r="U39" s="29">
        <f t="shared" ca="1" si="26"/>
        <v>87.869999999999976</v>
      </c>
      <c r="V39" s="29">
        <f t="shared" ca="1" si="26"/>
        <v>94.419999999999973</v>
      </c>
      <c r="W39" s="29">
        <f t="shared" ca="1" si="26"/>
        <v>100.96999999999997</v>
      </c>
      <c r="X39" s="29">
        <f t="shared" ca="1" si="26"/>
        <v>107.51999999999997</v>
      </c>
      <c r="Y39" s="29">
        <f t="shared" ca="1" si="26"/>
        <v>114.06999999999996</v>
      </c>
      <c r="Z39" s="29">
        <f t="shared" ca="1" si="26"/>
        <v>120.61999999999996</v>
      </c>
      <c r="AA39" s="29">
        <f t="shared" ca="1" si="26"/>
        <v>127.16999999999996</v>
      </c>
      <c r="AB39" s="29">
        <f t="shared" si="26"/>
        <v>0</v>
      </c>
      <c r="AC39" s="29">
        <f t="shared" si="26"/>
        <v>0</v>
      </c>
      <c r="AD39" s="29">
        <f t="shared" si="26"/>
        <v>0</v>
      </c>
      <c r="AE39" s="29">
        <f t="shared" si="26"/>
        <v>0</v>
      </c>
      <c r="AF39" s="29">
        <f t="shared" si="26"/>
        <v>0</v>
      </c>
    </row>
    <row r="40" spans="1:32" x14ac:dyDescent="0.2">
      <c r="A40" s="34">
        <f t="shared" ca="1" si="3"/>
        <v>1</v>
      </c>
      <c r="B40" s="12" t="s">
        <v>22</v>
      </c>
      <c r="C40" s="45" t="s">
        <v>100</v>
      </c>
      <c r="D40" s="18">
        <v>125</v>
      </c>
      <c r="E40" s="19">
        <v>20</v>
      </c>
      <c r="F40" s="40">
        <f t="shared" si="4"/>
        <v>6.25</v>
      </c>
      <c r="G40">
        <f t="shared" ca="1" si="1"/>
        <v>1.65</v>
      </c>
      <c r="H40" s="28">
        <f t="shared" ca="1" si="5"/>
        <v>1.65</v>
      </c>
      <c r="I40" s="29">
        <f t="shared" ref="I40:AF40" ca="1" si="27">IF(AND(I$8&lt;=$D40,I$8&lt;=$E40),H40+$F40,0)</f>
        <v>7.9</v>
      </c>
      <c r="J40" s="29">
        <f t="shared" ca="1" si="27"/>
        <v>14.15</v>
      </c>
      <c r="K40" s="29">
        <f t="shared" ca="1" si="27"/>
        <v>20.399999999999999</v>
      </c>
      <c r="L40" s="29">
        <f t="shared" ca="1" si="27"/>
        <v>26.65</v>
      </c>
      <c r="M40" s="29">
        <f t="shared" ca="1" si="27"/>
        <v>32.9</v>
      </c>
      <c r="N40" s="29">
        <f t="shared" ca="1" si="27"/>
        <v>39.15</v>
      </c>
      <c r="O40" s="29">
        <f t="shared" ca="1" si="27"/>
        <v>45.4</v>
      </c>
      <c r="P40" s="29">
        <f t="shared" ca="1" si="27"/>
        <v>51.65</v>
      </c>
      <c r="Q40" s="29">
        <f t="shared" ca="1" si="27"/>
        <v>57.9</v>
      </c>
      <c r="R40" s="29">
        <f t="shared" ca="1" si="27"/>
        <v>64.150000000000006</v>
      </c>
      <c r="S40" s="29">
        <f t="shared" ca="1" si="27"/>
        <v>70.400000000000006</v>
      </c>
      <c r="T40" s="29">
        <f t="shared" ca="1" si="27"/>
        <v>76.650000000000006</v>
      </c>
      <c r="U40" s="29">
        <f t="shared" ca="1" si="27"/>
        <v>82.9</v>
      </c>
      <c r="V40" s="29">
        <f t="shared" ca="1" si="27"/>
        <v>89.15</v>
      </c>
      <c r="W40" s="29">
        <f t="shared" ca="1" si="27"/>
        <v>95.4</v>
      </c>
      <c r="X40" s="29">
        <f t="shared" ca="1" si="27"/>
        <v>101.65</v>
      </c>
      <c r="Y40" s="29">
        <f t="shared" ca="1" si="27"/>
        <v>107.9</v>
      </c>
      <c r="Z40" s="29">
        <f t="shared" ca="1" si="27"/>
        <v>114.15</v>
      </c>
      <c r="AA40" s="29">
        <f t="shared" ca="1" si="27"/>
        <v>120.4</v>
      </c>
      <c r="AB40" s="29">
        <f t="shared" si="27"/>
        <v>0</v>
      </c>
      <c r="AC40" s="29">
        <f t="shared" si="27"/>
        <v>0</v>
      </c>
      <c r="AD40" s="29">
        <f t="shared" si="27"/>
        <v>0</v>
      </c>
      <c r="AE40" s="29">
        <f t="shared" si="27"/>
        <v>0</v>
      </c>
      <c r="AF40" s="29">
        <f t="shared" si="27"/>
        <v>0</v>
      </c>
    </row>
    <row r="41" spans="1:32" x14ac:dyDescent="0.2">
      <c r="A41" s="34">
        <f t="shared" ca="1" si="3"/>
        <v>3</v>
      </c>
      <c r="B41" s="12" t="s">
        <v>23</v>
      </c>
      <c r="C41" s="45" t="s">
        <v>100</v>
      </c>
      <c r="D41" s="18">
        <v>279</v>
      </c>
      <c r="E41" s="19">
        <v>20</v>
      </c>
      <c r="F41" s="40">
        <f t="shared" si="4"/>
        <v>13.95</v>
      </c>
      <c r="G41">
        <f t="shared" ca="1" si="1"/>
        <v>8.02</v>
      </c>
      <c r="H41" s="28">
        <f t="shared" ca="1" si="5"/>
        <v>8.02</v>
      </c>
      <c r="I41" s="29">
        <f t="shared" ref="I41:AF41" ca="1" si="28">IF(AND(I$8&lt;=$D41,I$8&lt;=$E41),H41+$F41,0)</f>
        <v>21.97</v>
      </c>
      <c r="J41" s="29">
        <f t="shared" ca="1" si="28"/>
        <v>35.92</v>
      </c>
      <c r="K41" s="29">
        <f t="shared" ca="1" si="28"/>
        <v>49.870000000000005</v>
      </c>
      <c r="L41" s="29">
        <f t="shared" ca="1" si="28"/>
        <v>63.820000000000007</v>
      </c>
      <c r="M41" s="29">
        <f t="shared" ca="1" si="28"/>
        <v>77.77000000000001</v>
      </c>
      <c r="N41" s="29">
        <f t="shared" ca="1" si="28"/>
        <v>91.720000000000013</v>
      </c>
      <c r="O41" s="29">
        <f t="shared" ca="1" si="28"/>
        <v>105.67000000000002</v>
      </c>
      <c r="P41" s="29">
        <f t="shared" ca="1" si="28"/>
        <v>119.62000000000002</v>
      </c>
      <c r="Q41" s="29">
        <f t="shared" ca="1" si="28"/>
        <v>133.57000000000002</v>
      </c>
      <c r="R41" s="29">
        <f t="shared" ca="1" si="28"/>
        <v>147.52000000000001</v>
      </c>
      <c r="S41" s="29">
        <f t="shared" ca="1" si="28"/>
        <v>161.47</v>
      </c>
      <c r="T41" s="29">
        <f t="shared" ca="1" si="28"/>
        <v>175.42</v>
      </c>
      <c r="U41" s="29">
        <f t="shared" ca="1" si="28"/>
        <v>189.36999999999998</v>
      </c>
      <c r="V41" s="29">
        <f t="shared" ca="1" si="28"/>
        <v>203.31999999999996</v>
      </c>
      <c r="W41" s="29">
        <f t="shared" ca="1" si="28"/>
        <v>217.26999999999995</v>
      </c>
      <c r="X41" s="29">
        <f t="shared" ca="1" si="28"/>
        <v>231.21999999999994</v>
      </c>
      <c r="Y41" s="29">
        <f t="shared" ca="1" si="28"/>
        <v>245.16999999999993</v>
      </c>
      <c r="Z41" s="29">
        <f t="shared" ca="1" si="28"/>
        <v>259.11999999999995</v>
      </c>
      <c r="AA41" s="29">
        <f t="shared" ca="1" si="28"/>
        <v>273.06999999999994</v>
      </c>
      <c r="AB41" s="29">
        <f t="shared" si="28"/>
        <v>0</v>
      </c>
      <c r="AC41" s="29">
        <f t="shared" si="28"/>
        <v>0</v>
      </c>
      <c r="AD41" s="29">
        <f t="shared" si="28"/>
        <v>0</v>
      </c>
      <c r="AE41" s="29">
        <f t="shared" si="28"/>
        <v>0</v>
      </c>
      <c r="AF41" s="29">
        <f t="shared" si="28"/>
        <v>0</v>
      </c>
    </row>
    <row r="42" spans="1:32" x14ac:dyDescent="0.2">
      <c r="A42" s="34">
        <f t="shared" ca="1" si="3"/>
        <v>2</v>
      </c>
      <c r="B42" s="12" t="s">
        <v>24</v>
      </c>
      <c r="C42" s="45" t="s">
        <v>100</v>
      </c>
      <c r="D42" s="18">
        <v>259</v>
      </c>
      <c r="E42" s="19">
        <v>20</v>
      </c>
      <c r="F42" s="40">
        <f t="shared" si="4"/>
        <v>12.95</v>
      </c>
      <c r="G42">
        <f t="shared" ca="1" si="1"/>
        <v>4.2</v>
      </c>
      <c r="H42" s="28">
        <f t="shared" ca="1" si="5"/>
        <v>4.2</v>
      </c>
      <c r="I42" s="29">
        <f t="shared" ref="I42:AF42" ca="1" si="29">IF(AND(I$8&lt;=$D42,I$8&lt;=$E42),H42+$F42,0)</f>
        <v>17.149999999999999</v>
      </c>
      <c r="J42" s="29">
        <f t="shared" ca="1" si="29"/>
        <v>30.099999999999998</v>
      </c>
      <c r="K42" s="29">
        <f t="shared" ca="1" si="29"/>
        <v>43.05</v>
      </c>
      <c r="L42" s="29">
        <f t="shared" ca="1" si="29"/>
        <v>56</v>
      </c>
      <c r="M42" s="29">
        <f t="shared" ca="1" si="29"/>
        <v>68.95</v>
      </c>
      <c r="N42" s="29">
        <f t="shared" ca="1" si="29"/>
        <v>81.900000000000006</v>
      </c>
      <c r="O42" s="29">
        <f t="shared" ca="1" si="29"/>
        <v>94.850000000000009</v>
      </c>
      <c r="P42" s="29">
        <f t="shared" ca="1" si="29"/>
        <v>107.80000000000001</v>
      </c>
      <c r="Q42" s="29">
        <f t="shared" ca="1" si="29"/>
        <v>120.75000000000001</v>
      </c>
      <c r="R42" s="29">
        <f t="shared" ca="1" si="29"/>
        <v>133.70000000000002</v>
      </c>
      <c r="S42" s="29">
        <f t="shared" ca="1" si="29"/>
        <v>146.65</v>
      </c>
      <c r="T42" s="29">
        <f t="shared" ca="1" si="29"/>
        <v>159.6</v>
      </c>
      <c r="U42" s="29">
        <f t="shared" ca="1" si="29"/>
        <v>172.54999999999998</v>
      </c>
      <c r="V42" s="29">
        <f t="shared" ca="1" si="29"/>
        <v>185.49999999999997</v>
      </c>
      <c r="W42" s="29">
        <f t="shared" ca="1" si="29"/>
        <v>198.44999999999996</v>
      </c>
      <c r="X42" s="29">
        <f t="shared" ca="1" si="29"/>
        <v>211.39999999999995</v>
      </c>
      <c r="Y42" s="29">
        <f t="shared" ca="1" si="29"/>
        <v>224.34999999999994</v>
      </c>
      <c r="Z42" s="29">
        <f t="shared" ca="1" si="29"/>
        <v>237.29999999999993</v>
      </c>
      <c r="AA42" s="29">
        <f t="shared" ca="1" si="29"/>
        <v>250.24999999999991</v>
      </c>
      <c r="AB42" s="29">
        <f t="shared" si="29"/>
        <v>0</v>
      </c>
      <c r="AC42" s="29">
        <f t="shared" si="29"/>
        <v>0</v>
      </c>
      <c r="AD42" s="29">
        <f t="shared" si="29"/>
        <v>0</v>
      </c>
      <c r="AE42" s="29">
        <f t="shared" si="29"/>
        <v>0</v>
      </c>
      <c r="AF42" s="29">
        <f t="shared" si="29"/>
        <v>0</v>
      </c>
    </row>
    <row r="43" spans="1:32" x14ac:dyDescent="0.2">
      <c r="A43" s="34">
        <f t="shared" ca="1" si="3"/>
        <v>2</v>
      </c>
      <c r="B43" s="12" t="s">
        <v>25</v>
      </c>
      <c r="C43" s="45" t="s">
        <v>100</v>
      </c>
      <c r="D43" s="18">
        <v>194</v>
      </c>
      <c r="E43" s="19">
        <v>20</v>
      </c>
      <c r="F43" s="40">
        <f t="shared" si="4"/>
        <v>9.6999999999999993</v>
      </c>
      <c r="G43">
        <f t="shared" ca="1" si="1"/>
        <v>7.64</v>
      </c>
      <c r="H43" s="28">
        <f t="shared" ca="1" si="5"/>
        <v>7.64</v>
      </c>
      <c r="I43" s="29">
        <f t="shared" ref="I43:AF43" ca="1" si="30">IF(AND(I$8&lt;=$D43,I$8&lt;=$E43),H43+$F43,0)</f>
        <v>17.34</v>
      </c>
      <c r="J43" s="29">
        <f t="shared" ca="1" si="30"/>
        <v>27.04</v>
      </c>
      <c r="K43" s="29">
        <f t="shared" ca="1" si="30"/>
        <v>36.739999999999995</v>
      </c>
      <c r="L43" s="29">
        <f t="shared" ca="1" si="30"/>
        <v>46.44</v>
      </c>
      <c r="M43" s="29">
        <f t="shared" ca="1" si="30"/>
        <v>56.14</v>
      </c>
      <c r="N43" s="29">
        <f t="shared" ca="1" si="30"/>
        <v>65.84</v>
      </c>
      <c r="O43" s="29">
        <f t="shared" ca="1" si="30"/>
        <v>75.540000000000006</v>
      </c>
      <c r="P43" s="29">
        <f t="shared" ca="1" si="30"/>
        <v>85.240000000000009</v>
      </c>
      <c r="Q43" s="29">
        <f t="shared" ca="1" si="30"/>
        <v>94.940000000000012</v>
      </c>
      <c r="R43" s="29">
        <f t="shared" ca="1" si="30"/>
        <v>104.64000000000001</v>
      </c>
      <c r="S43" s="29">
        <f t="shared" ca="1" si="30"/>
        <v>114.34000000000002</v>
      </c>
      <c r="T43" s="29">
        <f t="shared" ca="1" si="30"/>
        <v>124.04000000000002</v>
      </c>
      <c r="U43" s="29">
        <f t="shared" ca="1" si="30"/>
        <v>133.74</v>
      </c>
      <c r="V43" s="29">
        <f t="shared" ca="1" si="30"/>
        <v>143.44</v>
      </c>
      <c r="W43" s="29">
        <f t="shared" ca="1" si="30"/>
        <v>153.13999999999999</v>
      </c>
      <c r="X43" s="29">
        <f t="shared" ca="1" si="30"/>
        <v>162.83999999999997</v>
      </c>
      <c r="Y43" s="29">
        <f t="shared" ca="1" si="30"/>
        <v>172.53999999999996</v>
      </c>
      <c r="Z43" s="29">
        <f t="shared" ca="1" si="30"/>
        <v>182.23999999999995</v>
      </c>
      <c r="AA43" s="29">
        <f t="shared" ca="1" si="30"/>
        <v>191.93999999999994</v>
      </c>
      <c r="AB43" s="29">
        <f t="shared" si="30"/>
        <v>0</v>
      </c>
      <c r="AC43" s="29">
        <f t="shared" si="30"/>
        <v>0</v>
      </c>
      <c r="AD43" s="29">
        <f t="shared" si="30"/>
        <v>0</v>
      </c>
      <c r="AE43" s="29">
        <f t="shared" si="30"/>
        <v>0</v>
      </c>
      <c r="AF43" s="29">
        <f t="shared" si="30"/>
        <v>0</v>
      </c>
    </row>
    <row r="44" spans="1:32" x14ac:dyDescent="0.2">
      <c r="A44" s="34">
        <f t="shared" ca="1" si="3"/>
        <v>1</v>
      </c>
      <c r="B44" s="12" t="s">
        <v>26</v>
      </c>
      <c r="C44" s="45" t="s">
        <v>100</v>
      </c>
      <c r="D44" s="18">
        <v>199</v>
      </c>
      <c r="E44" s="19">
        <v>20</v>
      </c>
      <c r="F44" s="40">
        <f t="shared" si="4"/>
        <v>9.9499999999999993</v>
      </c>
      <c r="G44">
        <f t="shared" ca="1" si="1"/>
        <v>9.02</v>
      </c>
      <c r="H44" s="28">
        <f t="shared" ca="1" si="5"/>
        <v>9.02</v>
      </c>
      <c r="I44" s="29">
        <f t="shared" ref="I44:AF44" ca="1" si="31">IF(AND(I$8&lt;=$D44,I$8&lt;=$E44),H44+$F44,0)</f>
        <v>18.97</v>
      </c>
      <c r="J44" s="29">
        <f t="shared" ca="1" si="31"/>
        <v>28.919999999999998</v>
      </c>
      <c r="K44" s="29">
        <f t="shared" ca="1" si="31"/>
        <v>38.869999999999997</v>
      </c>
      <c r="L44" s="29">
        <f t="shared" ca="1" si="31"/>
        <v>48.819999999999993</v>
      </c>
      <c r="M44" s="29">
        <f t="shared" ca="1" si="31"/>
        <v>58.769999999999996</v>
      </c>
      <c r="N44" s="29">
        <f t="shared" ca="1" si="31"/>
        <v>68.72</v>
      </c>
      <c r="O44" s="29">
        <f t="shared" ca="1" si="31"/>
        <v>78.67</v>
      </c>
      <c r="P44" s="29">
        <f t="shared" ca="1" si="31"/>
        <v>88.62</v>
      </c>
      <c r="Q44" s="29">
        <f t="shared" ca="1" si="31"/>
        <v>98.570000000000007</v>
      </c>
      <c r="R44" s="29">
        <f t="shared" ca="1" si="31"/>
        <v>108.52000000000001</v>
      </c>
      <c r="S44" s="29">
        <f t="shared" ca="1" si="31"/>
        <v>118.47000000000001</v>
      </c>
      <c r="T44" s="29">
        <f t="shared" ca="1" si="31"/>
        <v>128.42000000000002</v>
      </c>
      <c r="U44" s="29">
        <f t="shared" ca="1" si="31"/>
        <v>138.37</v>
      </c>
      <c r="V44" s="29">
        <f t="shared" ca="1" si="31"/>
        <v>148.32</v>
      </c>
      <c r="W44" s="29">
        <f t="shared" ca="1" si="31"/>
        <v>158.26999999999998</v>
      </c>
      <c r="X44" s="29">
        <f t="shared" ca="1" si="31"/>
        <v>168.21999999999997</v>
      </c>
      <c r="Y44" s="29">
        <f t="shared" ca="1" si="31"/>
        <v>178.16999999999996</v>
      </c>
      <c r="Z44" s="29">
        <f t="shared" ca="1" si="31"/>
        <v>188.11999999999995</v>
      </c>
      <c r="AA44" s="29">
        <f t="shared" ca="1" si="31"/>
        <v>198.06999999999994</v>
      </c>
      <c r="AB44" s="29">
        <f t="shared" si="31"/>
        <v>0</v>
      </c>
      <c r="AC44" s="29">
        <f t="shared" si="31"/>
        <v>0</v>
      </c>
      <c r="AD44" s="29">
        <f t="shared" si="31"/>
        <v>0</v>
      </c>
      <c r="AE44" s="29">
        <f t="shared" si="31"/>
        <v>0</v>
      </c>
      <c r="AF44" s="29">
        <f t="shared" si="31"/>
        <v>0</v>
      </c>
    </row>
    <row r="45" spans="1:32" x14ac:dyDescent="0.2">
      <c r="A45" s="34">
        <f t="shared" ca="1" si="3"/>
        <v>3</v>
      </c>
      <c r="B45" s="12" t="s">
        <v>27</v>
      </c>
      <c r="C45" s="45" t="s">
        <v>100</v>
      </c>
      <c r="D45" s="18">
        <v>182</v>
      </c>
      <c r="E45" s="19">
        <v>20</v>
      </c>
      <c r="F45" s="40">
        <f t="shared" si="4"/>
        <v>9.1</v>
      </c>
      <c r="G45">
        <f t="shared" ca="1" si="1"/>
        <v>2.17</v>
      </c>
      <c r="H45" s="28">
        <f t="shared" ca="1" si="5"/>
        <v>2.17</v>
      </c>
      <c r="I45" s="29">
        <f t="shared" ref="I45:AF45" ca="1" si="32">IF(AND(I$8&lt;=$D45,I$8&lt;=$E45),H45+$F45,0)</f>
        <v>11.27</v>
      </c>
      <c r="J45" s="29">
        <f t="shared" ca="1" si="32"/>
        <v>20.369999999999997</v>
      </c>
      <c r="K45" s="29">
        <f t="shared" ca="1" si="32"/>
        <v>29.47</v>
      </c>
      <c r="L45" s="29">
        <f t="shared" ca="1" si="32"/>
        <v>38.57</v>
      </c>
      <c r="M45" s="29">
        <f t="shared" ca="1" si="32"/>
        <v>47.67</v>
      </c>
      <c r="N45" s="29">
        <f t="shared" ca="1" si="32"/>
        <v>56.77</v>
      </c>
      <c r="O45" s="29">
        <f t="shared" ca="1" si="32"/>
        <v>65.87</v>
      </c>
      <c r="P45" s="29">
        <f t="shared" ca="1" si="32"/>
        <v>74.97</v>
      </c>
      <c r="Q45" s="29">
        <f t="shared" ca="1" si="32"/>
        <v>84.07</v>
      </c>
      <c r="R45" s="29">
        <f t="shared" ca="1" si="32"/>
        <v>93.169999999999987</v>
      </c>
      <c r="S45" s="29">
        <f t="shared" ca="1" si="32"/>
        <v>102.26999999999998</v>
      </c>
      <c r="T45" s="29">
        <f t="shared" ca="1" si="32"/>
        <v>111.36999999999998</v>
      </c>
      <c r="U45" s="29">
        <f t="shared" ca="1" si="32"/>
        <v>120.46999999999997</v>
      </c>
      <c r="V45" s="29">
        <f t="shared" ca="1" si="32"/>
        <v>129.56999999999996</v>
      </c>
      <c r="W45" s="29">
        <f t="shared" ca="1" si="32"/>
        <v>138.66999999999996</v>
      </c>
      <c r="X45" s="29">
        <f t="shared" ca="1" si="32"/>
        <v>147.76999999999995</v>
      </c>
      <c r="Y45" s="29">
        <f t="shared" ca="1" si="32"/>
        <v>156.86999999999995</v>
      </c>
      <c r="Z45" s="29">
        <f t="shared" ca="1" si="32"/>
        <v>165.96999999999994</v>
      </c>
      <c r="AA45" s="29">
        <f t="shared" ca="1" si="32"/>
        <v>175.06999999999994</v>
      </c>
      <c r="AB45" s="29">
        <f t="shared" si="32"/>
        <v>0</v>
      </c>
      <c r="AC45" s="29">
        <f t="shared" si="32"/>
        <v>0</v>
      </c>
      <c r="AD45" s="29">
        <f t="shared" si="32"/>
        <v>0</v>
      </c>
      <c r="AE45" s="29">
        <f t="shared" si="32"/>
        <v>0</v>
      </c>
      <c r="AF45" s="29">
        <f t="shared" si="32"/>
        <v>0</v>
      </c>
    </row>
    <row r="46" spans="1:32" x14ac:dyDescent="0.2">
      <c r="A46" s="34">
        <f t="shared" ca="1" si="3"/>
        <v>3</v>
      </c>
      <c r="B46" s="12" t="s">
        <v>28</v>
      </c>
      <c r="C46" s="45" t="s">
        <v>100</v>
      </c>
      <c r="D46" s="18">
        <v>125</v>
      </c>
      <c r="E46" s="19">
        <v>20</v>
      </c>
      <c r="F46" s="40">
        <f t="shared" si="4"/>
        <v>6.25</v>
      </c>
      <c r="G46">
        <f t="shared" ca="1" si="1"/>
        <v>2.0299999999999998</v>
      </c>
      <c r="H46" s="28">
        <f t="shared" ca="1" si="5"/>
        <v>2.0299999999999998</v>
      </c>
      <c r="I46" s="29">
        <f t="shared" ref="I46:AF46" ca="1" si="33">IF(AND(I$8&lt;=$D46,I$8&lt;=$E46),H46+$F46,0)</f>
        <v>8.2799999999999994</v>
      </c>
      <c r="J46" s="29">
        <f t="shared" ca="1" si="33"/>
        <v>14.53</v>
      </c>
      <c r="K46" s="29">
        <f t="shared" ca="1" si="33"/>
        <v>20.78</v>
      </c>
      <c r="L46" s="29">
        <f t="shared" ca="1" si="33"/>
        <v>27.03</v>
      </c>
      <c r="M46" s="29">
        <f t="shared" ca="1" si="33"/>
        <v>33.28</v>
      </c>
      <c r="N46" s="29">
        <f t="shared" ca="1" si="33"/>
        <v>39.53</v>
      </c>
      <c r="O46" s="29">
        <f t="shared" ca="1" si="33"/>
        <v>45.78</v>
      </c>
      <c r="P46" s="29">
        <f t="shared" ca="1" si="33"/>
        <v>52.03</v>
      </c>
      <c r="Q46" s="29">
        <f t="shared" ca="1" si="33"/>
        <v>58.28</v>
      </c>
      <c r="R46" s="29">
        <f t="shared" ca="1" si="33"/>
        <v>64.53</v>
      </c>
      <c r="S46" s="29">
        <f t="shared" ca="1" si="33"/>
        <v>70.78</v>
      </c>
      <c r="T46" s="29">
        <f t="shared" ca="1" si="33"/>
        <v>77.03</v>
      </c>
      <c r="U46" s="29">
        <f t="shared" ca="1" si="33"/>
        <v>83.28</v>
      </c>
      <c r="V46" s="29">
        <f t="shared" ca="1" si="33"/>
        <v>89.53</v>
      </c>
      <c r="W46" s="29">
        <f t="shared" ca="1" si="33"/>
        <v>95.78</v>
      </c>
      <c r="X46" s="29">
        <f t="shared" ca="1" si="33"/>
        <v>102.03</v>
      </c>
      <c r="Y46" s="29">
        <f t="shared" ca="1" si="33"/>
        <v>108.28</v>
      </c>
      <c r="Z46" s="29">
        <f t="shared" ca="1" si="33"/>
        <v>114.53</v>
      </c>
      <c r="AA46" s="29">
        <f t="shared" ca="1" si="33"/>
        <v>120.78</v>
      </c>
      <c r="AB46" s="29">
        <f t="shared" si="33"/>
        <v>0</v>
      </c>
      <c r="AC46" s="29">
        <f t="shared" si="33"/>
        <v>0</v>
      </c>
      <c r="AD46" s="29">
        <f t="shared" si="33"/>
        <v>0</v>
      </c>
      <c r="AE46" s="29">
        <f t="shared" si="33"/>
        <v>0</v>
      </c>
      <c r="AF46" s="29">
        <f t="shared" si="33"/>
        <v>0</v>
      </c>
    </row>
    <row r="47" spans="1:32" x14ac:dyDescent="0.2">
      <c r="A47" s="34">
        <f t="shared" ca="1" si="3"/>
        <v>3</v>
      </c>
      <c r="B47" s="12" t="s">
        <v>29</v>
      </c>
      <c r="C47" s="45" t="s">
        <v>100</v>
      </c>
      <c r="D47" s="18">
        <v>211</v>
      </c>
      <c r="E47" s="19">
        <v>20</v>
      </c>
      <c r="F47" s="40">
        <f t="shared" si="4"/>
        <v>10.55</v>
      </c>
      <c r="G47">
        <f t="shared" ca="1" si="1"/>
        <v>7.67</v>
      </c>
      <c r="H47" s="28">
        <f t="shared" ca="1" si="5"/>
        <v>7.67</v>
      </c>
      <c r="I47" s="29">
        <f t="shared" ref="I47:AF47" ca="1" si="34">IF(AND(I$8&lt;=$D47,I$8&lt;=$E47),H47+$F47,0)</f>
        <v>18.22</v>
      </c>
      <c r="J47" s="29">
        <f t="shared" ca="1" si="34"/>
        <v>28.77</v>
      </c>
      <c r="K47" s="29">
        <f t="shared" ca="1" si="34"/>
        <v>39.32</v>
      </c>
      <c r="L47" s="29">
        <f t="shared" ca="1" si="34"/>
        <v>49.870000000000005</v>
      </c>
      <c r="M47" s="29">
        <f t="shared" ca="1" si="34"/>
        <v>60.42</v>
      </c>
      <c r="N47" s="29">
        <f t="shared" ca="1" si="34"/>
        <v>70.97</v>
      </c>
      <c r="O47" s="29">
        <f t="shared" ca="1" si="34"/>
        <v>81.52</v>
      </c>
      <c r="P47" s="29">
        <f t="shared" ca="1" si="34"/>
        <v>92.07</v>
      </c>
      <c r="Q47" s="29">
        <f t="shared" ca="1" si="34"/>
        <v>102.61999999999999</v>
      </c>
      <c r="R47" s="29">
        <f t="shared" ca="1" si="34"/>
        <v>113.16999999999999</v>
      </c>
      <c r="S47" s="29">
        <f t="shared" ca="1" si="34"/>
        <v>123.71999999999998</v>
      </c>
      <c r="T47" s="29">
        <f t="shared" ca="1" si="34"/>
        <v>134.26999999999998</v>
      </c>
      <c r="U47" s="29">
        <f t="shared" ca="1" si="34"/>
        <v>144.82</v>
      </c>
      <c r="V47" s="29">
        <f t="shared" ca="1" si="34"/>
        <v>155.37</v>
      </c>
      <c r="W47" s="29">
        <f t="shared" ca="1" si="34"/>
        <v>165.92000000000002</v>
      </c>
      <c r="X47" s="29">
        <f t="shared" ca="1" si="34"/>
        <v>176.47000000000003</v>
      </c>
      <c r="Y47" s="29">
        <f t="shared" ca="1" si="34"/>
        <v>187.02000000000004</v>
      </c>
      <c r="Z47" s="29">
        <f t="shared" ca="1" si="34"/>
        <v>197.57000000000005</v>
      </c>
      <c r="AA47" s="29">
        <f t="shared" ca="1" si="34"/>
        <v>208.12000000000006</v>
      </c>
      <c r="AB47" s="29">
        <f t="shared" si="34"/>
        <v>0</v>
      </c>
      <c r="AC47" s="29">
        <f t="shared" si="34"/>
        <v>0</v>
      </c>
      <c r="AD47" s="29">
        <f t="shared" si="34"/>
        <v>0</v>
      </c>
      <c r="AE47" s="29">
        <f t="shared" si="34"/>
        <v>0</v>
      </c>
      <c r="AF47" s="29">
        <f t="shared" si="34"/>
        <v>0</v>
      </c>
    </row>
    <row r="48" spans="1:32" x14ac:dyDescent="0.2">
      <c r="A48" s="34">
        <f t="shared" ca="1" si="3"/>
        <v>1</v>
      </c>
      <c r="B48" s="12" t="s">
        <v>30</v>
      </c>
      <c r="C48" s="45" t="s">
        <v>100</v>
      </c>
      <c r="D48" s="18">
        <v>224</v>
      </c>
      <c r="E48" s="19">
        <v>20</v>
      </c>
      <c r="F48" s="40">
        <f t="shared" si="4"/>
        <v>11.2</v>
      </c>
      <c r="G48">
        <f t="shared" ca="1" si="1"/>
        <v>8.25</v>
      </c>
      <c r="H48" s="28">
        <f t="shared" ca="1" si="5"/>
        <v>8.25</v>
      </c>
      <c r="I48" s="29">
        <f t="shared" ref="I48:AF48" ca="1" si="35">IF(AND(I$8&lt;=$D48,I$8&lt;=$E48),H48+$F48,0)</f>
        <v>19.45</v>
      </c>
      <c r="J48" s="29">
        <f t="shared" ca="1" si="35"/>
        <v>30.65</v>
      </c>
      <c r="K48" s="29">
        <f t="shared" ca="1" si="35"/>
        <v>41.849999999999994</v>
      </c>
      <c r="L48" s="29">
        <f t="shared" ca="1" si="35"/>
        <v>53.05</v>
      </c>
      <c r="M48" s="29">
        <f t="shared" ca="1" si="35"/>
        <v>64.25</v>
      </c>
      <c r="N48" s="29">
        <f t="shared" ca="1" si="35"/>
        <v>75.45</v>
      </c>
      <c r="O48" s="29">
        <f t="shared" ca="1" si="35"/>
        <v>86.65</v>
      </c>
      <c r="P48" s="29">
        <f t="shared" ca="1" si="35"/>
        <v>97.850000000000009</v>
      </c>
      <c r="Q48" s="29">
        <f t="shared" ca="1" si="35"/>
        <v>109.05000000000001</v>
      </c>
      <c r="R48" s="29">
        <f t="shared" ca="1" si="35"/>
        <v>120.25000000000001</v>
      </c>
      <c r="S48" s="29">
        <f t="shared" ca="1" si="35"/>
        <v>131.45000000000002</v>
      </c>
      <c r="T48" s="29">
        <f t="shared" ca="1" si="35"/>
        <v>142.65</v>
      </c>
      <c r="U48" s="29">
        <f t="shared" ca="1" si="35"/>
        <v>153.85</v>
      </c>
      <c r="V48" s="29">
        <f t="shared" ca="1" si="35"/>
        <v>165.04999999999998</v>
      </c>
      <c r="W48" s="29">
        <f t="shared" ca="1" si="35"/>
        <v>176.24999999999997</v>
      </c>
      <c r="X48" s="29">
        <f t="shared" ca="1" si="35"/>
        <v>187.44999999999996</v>
      </c>
      <c r="Y48" s="29">
        <f t="shared" ca="1" si="35"/>
        <v>198.64999999999995</v>
      </c>
      <c r="Z48" s="29">
        <f t="shared" ca="1" si="35"/>
        <v>209.84999999999994</v>
      </c>
      <c r="AA48" s="29">
        <f t="shared" ca="1" si="35"/>
        <v>221.04999999999993</v>
      </c>
      <c r="AB48" s="29">
        <f t="shared" si="35"/>
        <v>0</v>
      </c>
      <c r="AC48" s="29">
        <f t="shared" si="35"/>
        <v>0</v>
      </c>
      <c r="AD48" s="29">
        <f t="shared" si="35"/>
        <v>0</v>
      </c>
      <c r="AE48" s="29">
        <f t="shared" si="35"/>
        <v>0</v>
      </c>
      <c r="AF48" s="29">
        <f t="shared" si="35"/>
        <v>0</v>
      </c>
    </row>
    <row r="49" spans="1:32" x14ac:dyDescent="0.2">
      <c r="A49" s="34">
        <f t="shared" ca="1" si="3"/>
        <v>2</v>
      </c>
      <c r="B49" s="12" t="s">
        <v>31</v>
      </c>
      <c r="C49" s="45" t="s">
        <v>100</v>
      </c>
      <c r="D49" s="18">
        <v>185</v>
      </c>
      <c r="E49" s="19">
        <v>20</v>
      </c>
      <c r="F49" s="40">
        <f t="shared" si="4"/>
        <v>9.25</v>
      </c>
      <c r="G49">
        <f t="shared" ca="1" si="1"/>
        <v>1.2</v>
      </c>
      <c r="H49" s="28">
        <f t="shared" ca="1" si="5"/>
        <v>1.2</v>
      </c>
      <c r="I49" s="29">
        <f t="shared" ref="I49:AF49" ca="1" si="36">IF(AND(I$8&lt;=$D49,I$8&lt;=$E49),H49+$F49,0)</f>
        <v>10.45</v>
      </c>
      <c r="J49" s="29">
        <f t="shared" ca="1" si="36"/>
        <v>19.7</v>
      </c>
      <c r="K49" s="29">
        <f t="shared" ca="1" si="36"/>
        <v>28.95</v>
      </c>
      <c r="L49" s="29">
        <f t="shared" ca="1" si="36"/>
        <v>38.200000000000003</v>
      </c>
      <c r="M49" s="29">
        <f t="shared" ca="1" si="36"/>
        <v>47.45</v>
      </c>
      <c r="N49" s="29">
        <f t="shared" ca="1" si="36"/>
        <v>56.7</v>
      </c>
      <c r="O49" s="29">
        <f t="shared" ca="1" si="36"/>
        <v>65.95</v>
      </c>
      <c r="P49" s="29">
        <f t="shared" ca="1" si="36"/>
        <v>75.2</v>
      </c>
      <c r="Q49" s="29">
        <f t="shared" ca="1" si="36"/>
        <v>84.45</v>
      </c>
      <c r="R49" s="29">
        <f t="shared" ca="1" si="36"/>
        <v>93.7</v>
      </c>
      <c r="S49" s="29">
        <f t="shared" ca="1" si="36"/>
        <v>102.95</v>
      </c>
      <c r="T49" s="29">
        <f t="shared" ca="1" si="36"/>
        <v>112.2</v>
      </c>
      <c r="U49" s="29">
        <f t="shared" ca="1" si="36"/>
        <v>121.45</v>
      </c>
      <c r="V49" s="29">
        <f t="shared" ca="1" si="36"/>
        <v>130.69999999999999</v>
      </c>
      <c r="W49" s="29">
        <f t="shared" ca="1" si="36"/>
        <v>139.94999999999999</v>
      </c>
      <c r="X49" s="29">
        <f t="shared" ca="1" si="36"/>
        <v>149.19999999999999</v>
      </c>
      <c r="Y49" s="29">
        <f t="shared" ca="1" si="36"/>
        <v>158.44999999999999</v>
      </c>
      <c r="Z49" s="29">
        <f t="shared" ca="1" si="36"/>
        <v>167.7</v>
      </c>
      <c r="AA49" s="29">
        <f t="shared" ca="1" si="36"/>
        <v>176.95</v>
      </c>
      <c r="AB49" s="29">
        <f t="shared" si="36"/>
        <v>0</v>
      </c>
      <c r="AC49" s="29">
        <f t="shared" si="36"/>
        <v>0</v>
      </c>
      <c r="AD49" s="29">
        <f t="shared" si="36"/>
        <v>0</v>
      </c>
      <c r="AE49" s="29">
        <f t="shared" si="36"/>
        <v>0</v>
      </c>
      <c r="AF49" s="29">
        <f t="shared" si="36"/>
        <v>0</v>
      </c>
    </row>
    <row r="50" spans="1:32" x14ac:dyDescent="0.2">
      <c r="A50" s="34">
        <f t="shared" ca="1" si="3"/>
        <v>3</v>
      </c>
      <c r="B50" s="12" t="s">
        <v>32</v>
      </c>
      <c r="C50" s="45" t="s">
        <v>100</v>
      </c>
      <c r="D50" s="18">
        <v>273</v>
      </c>
      <c r="E50" s="19">
        <v>20</v>
      </c>
      <c r="F50" s="40">
        <f t="shared" si="4"/>
        <v>13.65</v>
      </c>
      <c r="G50">
        <f t="shared" ca="1" si="1"/>
        <v>5.67</v>
      </c>
      <c r="H50" s="28">
        <f t="shared" ca="1" si="5"/>
        <v>5.67</v>
      </c>
      <c r="I50" s="29">
        <f t="shared" ref="I50:AF50" ca="1" si="37">IF(AND(I$8&lt;=$D50,I$8&lt;=$E50),H50+$F50,0)</f>
        <v>19.32</v>
      </c>
      <c r="J50" s="29">
        <f t="shared" ca="1" si="37"/>
        <v>32.97</v>
      </c>
      <c r="K50" s="29">
        <f t="shared" ca="1" si="37"/>
        <v>46.62</v>
      </c>
      <c r="L50" s="29">
        <f t="shared" ca="1" si="37"/>
        <v>60.269999999999996</v>
      </c>
      <c r="M50" s="29">
        <f t="shared" ca="1" si="37"/>
        <v>73.92</v>
      </c>
      <c r="N50" s="29">
        <f t="shared" ca="1" si="37"/>
        <v>87.570000000000007</v>
      </c>
      <c r="O50" s="29">
        <f t="shared" ca="1" si="37"/>
        <v>101.22000000000001</v>
      </c>
      <c r="P50" s="29">
        <f t="shared" ca="1" si="37"/>
        <v>114.87000000000002</v>
      </c>
      <c r="Q50" s="29">
        <f t="shared" ca="1" si="37"/>
        <v>128.52000000000001</v>
      </c>
      <c r="R50" s="29">
        <f t="shared" ca="1" si="37"/>
        <v>142.17000000000002</v>
      </c>
      <c r="S50" s="29">
        <f t="shared" ca="1" si="37"/>
        <v>155.82000000000002</v>
      </c>
      <c r="T50" s="29">
        <f t="shared" ca="1" si="37"/>
        <v>169.47000000000003</v>
      </c>
      <c r="U50" s="29">
        <f t="shared" ca="1" si="37"/>
        <v>183.12000000000003</v>
      </c>
      <c r="V50" s="29">
        <f t="shared" ca="1" si="37"/>
        <v>196.77000000000004</v>
      </c>
      <c r="W50" s="29">
        <f t="shared" ca="1" si="37"/>
        <v>210.42000000000004</v>
      </c>
      <c r="X50" s="29">
        <f t="shared" ca="1" si="37"/>
        <v>224.07000000000005</v>
      </c>
      <c r="Y50" s="29">
        <f t="shared" ca="1" si="37"/>
        <v>237.72000000000006</v>
      </c>
      <c r="Z50" s="29">
        <f t="shared" ca="1" si="37"/>
        <v>251.37000000000006</v>
      </c>
      <c r="AA50" s="29">
        <f t="shared" ca="1" si="37"/>
        <v>265.02000000000004</v>
      </c>
      <c r="AB50" s="29">
        <f t="shared" si="37"/>
        <v>0</v>
      </c>
      <c r="AC50" s="29">
        <f t="shared" si="37"/>
        <v>0</v>
      </c>
      <c r="AD50" s="29">
        <f t="shared" si="37"/>
        <v>0</v>
      </c>
      <c r="AE50" s="29">
        <f t="shared" si="37"/>
        <v>0</v>
      </c>
      <c r="AF50" s="29">
        <f t="shared" si="37"/>
        <v>0</v>
      </c>
    </row>
    <row r="51" spans="1:32" x14ac:dyDescent="0.2">
      <c r="A51" s="34">
        <f t="shared" ca="1" si="3"/>
        <v>1</v>
      </c>
      <c r="B51" s="12" t="s">
        <v>33</v>
      </c>
      <c r="C51" s="45" t="s">
        <v>100</v>
      </c>
      <c r="D51" s="18">
        <v>321</v>
      </c>
      <c r="E51" s="19">
        <v>20</v>
      </c>
      <c r="F51" s="40">
        <f t="shared" si="4"/>
        <v>16.05</v>
      </c>
      <c r="G51">
        <f t="shared" ca="1" si="1"/>
        <v>3.7</v>
      </c>
      <c r="H51" s="28">
        <f t="shared" ca="1" si="5"/>
        <v>3.7</v>
      </c>
      <c r="I51" s="29">
        <f t="shared" ref="I51:AF51" ca="1" si="38">IF(AND(I$8&lt;=$D51,I$8&lt;=$E51),H51+$F51,0)</f>
        <v>19.75</v>
      </c>
      <c r="J51" s="29">
        <f t="shared" ca="1" si="38"/>
        <v>35.799999999999997</v>
      </c>
      <c r="K51" s="29">
        <f t="shared" ca="1" si="38"/>
        <v>51.849999999999994</v>
      </c>
      <c r="L51" s="29">
        <f t="shared" ca="1" si="38"/>
        <v>67.899999999999991</v>
      </c>
      <c r="M51" s="29">
        <f t="shared" ca="1" si="38"/>
        <v>83.949999999999989</v>
      </c>
      <c r="N51" s="29">
        <f t="shared" ca="1" si="38"/>
        <v>99.999999999999986</v>
      </c>
      <c r="O51" s="29">
        <f t="shared" ca="1" si="38"/>
        <v>116.04999999999998</v>
      </c>
      <c r="P51" s="29">
        <f t="shared" ca="1" si="38"/>
        <v>132.1</v>
      </c>
      <c r="Q51" s="29">
        <f t="shared" ca="1" si="38"/>
        <v>148.15</v>
      </c>
      <c r="R51" s="29">
        <f t="shared" ca="1" si="38"/>
        <v>164.20000000000002</v>
      </c>
      <c r="S51" s="29">
        <f t="shared" ca="1" si="38"/>
        <v>180.25000000000003</v>
      </c>
      <c r="T51" s="29">
        <f t="shared" ca="1" si="38"/>
        <v>196.30000000000004</v>
      </c>
      <c r="U51" s="29">
        <f t="shared" ca="1" si="38"/>
        <v>212.35000000000005</v>
      </c>
      <c r="V51" s="29">
        <f t="shared" ca="1" si="38"/>
        <v>228.40000000000006</v>
      </c>
      <c r="W51" s="29">
        <f t="shared" ca="1" si="38"/>
        <v>244.45000000000007</v>
      </c>
      <c r="X51" s="29">
        <f t="shared" ca="1" si="38"/>
        <v>260.50000000000006</v>
      </c>
      <c r="Y51" s="29">
        <f t="shared" ca="1" si="38"/>
        <v>276.55000000000007</v>
      </c>
      <c r="Z51" s="29">
        <f t="shared" ca="1" si="38"/>
        <v>292.60000000000008</v>
      </c>
      <c r="AA51" s="29">
        <f t="shared" ca="1" si="38"/>
        <v>308.65000000000009</v>
      </c>
      <c r="AB51" s="29">
        <f t="shared" si="38"/>
        <v>0</v>
      </c>
      <c r="AC51" s="29">
        <f t="shared" si="38"/>
        <v>0</v>
      </c>
      <c r="AD51" s="29">
        <f t="shared" si="38"/>
        <v>0</v>
      </c>
      <c r="AE51" s="29">
        <f t="shared" si="38"/>
        <v>0</v>
      </c>
      <c r="AF51" s="29">
        <f t="shared" si="38"/>
        <v>0</v>
      </c>
    </row>
    <row r="52" spans="1:32" x14ac:dyDescent="0.2">
      <c r="A52" s="34">
        <f t="shared" ca="1" si="3"/>
        <v>2</v>
      </c>
      <c r="B52" s="12" t="s">
        <v>34</v>
      </c>
      <c r="C52" s="45" t="s">
        <v>100</v>
      </c>
      <c r="D52" s="18">
        <v>144</v>
      </c>
      <c r="E52" s="19">
        <v>20</v>
      </c>
      <c r="F52" s="40">
        <f t="shared" si="4"/>
        <v>7.2</v>
      </c>
      <c r="G52">
        <f t="shared" ca="1" si="1"/>
        <v>3.28</v>
      </c>
      <c r="H52" s="28">
        <f t="shared" ca="1" si="5"/>
        <v>3.28</v>
      </c>
      <c r="I52" s="29">
        <f t="shared" ref="I52:AF52" ca="1" si="39">IF(AND(I$8&lt;=$D52,I$8&lt;=$E52),H52+$F52,0)</f>
        <v>10.48</v>
      </c>
      <c r="J52" s="29">
        <f t="shared" ca="1" si="39"/>
        <v>17.68</v>
      </c>
      <c r="K52" s="29">
        <f t="shared" ca="1" si="39"/>
        <v>24.88</v>
      </c>
      <c r="L52" s="29">
        <f t="shared" ca="1" si="39"/>
        <v>32.08</v>
      </c>
      <c r="M52" s="29">
        <f t="shared" ca="1" si="39"/>
        <v>39.28</v>
      </c>
      <c r="N52" s="29">
        <f t="shared" ca="1" si="39"/>
        <v>46.480000000000004</v>
      </c>
      <c r="O52" s="29">
        <f t="shared" ca="1" si="39"/>
        <v>53.680000000000007</v>
      </c>
      <c r="P52" s="29">
        <f t="shared" ca="1" si="39"/>
        <v>60.88000000000001</v>
      </c>
      <c r="Q52" s="29">
        <f t="shared" ca="1" si="39"/>
        <v>68.080000000000013</v>
      </c>
      <c r="R52" s="29">
        <f t="shared" ca="1" si="39"/>
        <v>75.280000000000015</v>
      </c>
      <c r="S52" s="29">
        <f t="shared" ca="1" si="39"/>
        <v>82.480000000000018</v>
      </c>
      <c r="T52" s="29">
        <f t="shared" ca="1" si="39"/>
        <v>89.680000000000021</v>
      </c>
      <c r="U52" s="29">
        <f t="shared" ca="1" si="39"/>
        <v>96.880000000000024</v>
      </c>
      <c r="V52" s="29">
        <f t="shared" ca="1" si="39"/>
        <v>104.08000000000003</v>
      </c>
      <c r="W52" s="29">
        <f t="shared" ca="1" si="39"/>
        <v>111.28000000000003</v>
      </c>
      <c r="X52" s="29">
        <f t="shared" ca="1" si="39"/>
        <v>118.48000000000003</v>
      </c>
      <c r="Y52" s="29">
        <f t="shared" ca="1" si="39"/>
        <v>125.68000000000004</v>
      </c>
      <c r="Z52" s="29">
        <f t="shared" ca="1" si="39"/>
        <v>132.88000000000002</v>
      </c>
      <c r="AA52" s="29">
        <f t="shared" ca="1" si="39"/>
        <v>140.08000000000001</v>
      </c>
      <c r="AB52" s="29">
        <f t="shared" si="39"/>
        <v>0</v>
      </c>
      <c r="AC52" s="29">
        <f t="shared" si="39"/>
        <v>0</v>
      </c>
      <c r="AD52" s="29">
        <f t="shared" si="39"/>
        <v>0</v>
      </c>
      <c r="AE52" s="29">
        <f t="shared" si="39"/>
        <v>0</v>
      </c>
      <c r="AF52" s="29">
        <f t="shared" si="39"/>
        <v>0</v>
      </c>
    </row>
    <row r="53" spans="1:32" x14ac:dyDescent="0.2">
      <c r="A53" s="34">
        <f t="shared" ca="1" si="3"/>
        <v>1</v>
      </c>
      <c r="B53" s="12" t="s">
        <v>35</v>
      </c>
      <c r="C53" s="45" t="s">
        <v>100</v>
      </c>
      <c r="D53" s="18">
        <v>218</v>
      </c>
      <c r="E53" s="19">
        <v>20</v>
      </c>
      <c r="F53" s="40">
        <f t="shared" si="4"/>
        <v>10.9</v>
      </c>
      <c r="G53">
        <f t="shared" ca="1" si="1"/>
        <v>3.91</v>
      </c>
      <c r="H53" s="28">
        <f t="shared" ca="1" si="5"/>
        <v>3.91</v>
      </c>
      <c r="I53" s="29">
        <f t="shared" ref="I53:AF53" ca="1" si="40">IF(AND(I$8&lt;=$D53,I$8&lt;=$E53),H53+$F53,0)</f>
        <v>14.81</v>
      </c>
      <c r="J53" s="29">
        <f t="shared" ca="1" si="40"/>
        <v>25.71</v>
      </c>
      <c r="K53" s="29">
        <f t="shared" ca="1" si="40"/>
        <v>36.61</v>
      </c>
      <c r="L53" s="29">
        <f t="shared" ca="1" si="40"/>
        <v>47.51</v>
      </c>
      <c r="M53" s="29">
        <f t="shared" ca="1" si="40"/>
        <v>58.41</v>
      </c>
      <c r="N53" s="29">
        <f t="shared" ca="1" si="40"/>
        <v>69.31</v>
      </c>
      <c r="O53" s="29">
        <f t="shared" ca="1" si="40"/>
        <v>80.210000000000008</v>
      </c>
      <c r="P53" s="29">
        <f t="shared" ca="1" si="40"/>
        <v>91.110000000000014</v>
      </c>
      <c r="Q53" s="29">
        <f t="shared" ca="1" si="40"/>
        <v>102.01000000000002</v>
      </c>
      <c r="R53" s="29">
        <f t="shared" ca="1" si="40"/>
        <v>112.91000000000003</v>
      </c>
      <c r="S53" s="29">
        <f t="shared" ca="1" si="40"/>
        <v>123.81000000000003</v>
      </c>
      <c r="T53" s="29">
        <f t="shared" ca="1" si="40"/>
        <v>134.71000000000004</v>
      </c>
      <c r="U53" s="29">
        <f t="shared" ca="1" si="40"/>
        <v>145.61000000000004</v>
      </c>
      <c r="V53" s="29">
        <f t="shared" ca="1" si="40"/>
        <v>156.51000000000005</v>
      </c>
      <c r="W53" s="29">
        <f t="shared" ca="1" si="40"/>
        <v>167.41000000000005</v>
      </c>
      <c r="X53" s="29">
        <f t="shared" ca="1" si="40"/>
        <v>178.31000000000006</v>
      </c>
      <c r="Y53" s="29">
        <f t="shared" ca="1" si="40"/>
        <v>189.21000000000006</v>
      </c>
      <c r="Z53" s="29">
        <f t="shared" ca="1" si="40"/>
        <v>200.11000000000007</v>
      </c>
      <c r="AA53" s="29">
        <f t="shared" ca="1" si="40"/>
        <v>211.01000000000008</v>
      </c>
      <c r="AB53" s="29">
        <f t="shared" si="40"/>
        <v>0</v>
      </c>
      <c r="AC53" s="29">
        <f t="shared" si="40"/>
        <v>0</v>
      </c>
      <c r="AD53" s="29">
        <f t="shared" si="40"/>
        <v>0</v>
      </c>
      <c r="AE53" s="29">
        <f t="shared" si="40"/>
        <v>0</v>
      </c>
      <c r="AF53" s="29">
        <f t="shared" si="40"/>
        <v>0</v>
      </c>
    </row>
    <row r="54" spans="1:32" x14ac:dyDescent="0.2">
      <c r="A54" s="34">
        <f t="shared" ca="1" si="3"/>
        <v>2</v>
      </c>
      <c r="B54" s="12" t="s">
        <v>36</v>
      </c>
      <c r="C54" s="45" t="s">
        <v>100</v>
      </c>
      <c r="D54" s="18">
        <v>122</v>
      </c>
      <c r="E54" s="19">
        <v>20</v>
      </c>
      <c r="F54" s="40">
        <f t="shared" si="4"/>
        <v>6.1</v>
      </c>
      <c r="G54">
        <f t="shared" ca="1" si="1"/>
        <v>1.05</v>
      </c>
      <c r="H54" s="28">
        <f t="shared" ca="1" si="5"/>
        <v>1.05</v>
      </c>
      <c r="I54" s="29">
        <f t="shared" ref="I54:AF54" ca="1" si="41">IF(AND(I$8&lt;=$D54,I$8&lt;=$E54),H54+$F54,0)</f>
        <v>7.1499999999999995</v>
      </c>
      <c r="J54" s="29">
        <f t="shared" ca="1" si="41"/>
        <v>13.25</v>
      </c>
      <c r="K54" s="29">
        <f t="shared" ca="1" si="41"/>
        <v>19.350000000000001</v>
      </c>
      <c r="L54" s="29">
        <f t="shared" ca="1" si="41"/>
        <v>25.450000000000003</v>
      </c>
      <c r="M54" s="29">
        <f t="shared" ca="1" si="41"/>
        <v>31.550000000000004</v>
      </c>
      <c r="N54" s="29">
        <f t="shared" ca="1" si="41"/>
        <v>37.650000000000006</v>
      </c>
      <c r="O54" s="29">
        <f t="shared" ca="1" si="41"/>
        <v>43.750000000000007</v>
      </c>
      <c r="P54" s="29">
        <f t="shared" ca="1" si="41"/>
        <v>49.850000000000009</v>
      </c>
      <c r="Q54" s="29">
        <f t="shared" ca="1" si="41"/>
        <v>55.95000000000001</v>
      </c>
      <c r="R54" s="29">
        <f t="shared" ca="1" si="41"/>
        <v>62.050000000000011</v>
      </c>
      <c r="S54" s="29">
        <f t="shared" ca="1" si="41"/>
        <v>68.150000000000006</v>
      </c>
      <c r="T54" s="29">
        <f t="shared" ca="1" si="41"/>
        <v>74.25</v>
      </c>
      <c r="U54" s="29">
        <f t="shared" ca="1" si="41"/>
        <v>80.349999999999994</v>
      </c>
      <c r="V54" s="29">
        <f t="shared" ca="1" si="41"/>
        <v>86.449999999999989</v>
      </c>
      <c r="W54" s="29">
        <f t="shared" ca="1" si="41"/>
        <v>92.549999999999983</v>
      </c>
      <c r="X54" s="29">
        <f t="shared" ca="1" si="41"/>
        <v>98.649999999999977</v>
      </c>
      <c r="Y54" s="29">
        <f t="shared" ca="1" si="41"/>
        <v>104.74999999999997</v>
      </c>
      <c r="Z54" s="29">
        <f t="shared" ca="1" si="41"/>
        <v>110.84999999999997</v>
      </c>
      <c r="AA54" s="29">
        <f t="shared" ca="1" si="41"/>
        <v>116.94999999999996</v>
      </c>
      <c r="AB54" s="29">
        <f t="shared" si="41"/>
        <v>0</v>
      </c>
      <c r="AC54" s="29">
        <f t="shared" si="41"/>
        <v>0</v>
      </c>
      <c r="AD54" s="29">
        <f t="shared" si="41"/>
        <v>0</v>
      </c>
      <c r="AE54" s="29">
        <f t="shared" si="41"/>
        <v>0</v>
      </c>
      <c r="AF54" s="29">
        <f t="shared" si="41"/>
        <v>0</v>
      </c>
    </row>
    <row r="55" spans="1:32" x14ac:dyDescent="0.2">
      <c r="A55" s="34">
        <f t="shared" ca="1" si="3"/>
        <v>2</v>
      </c>
      <c r="B55" s="12" t="s">
        <v>37</v>
      </c>
      <c r="C55" s="45" t="s">
        <v>100</v>
      </c>
      <c r="D55" s="18">
        <v>168</v>
      </c>
      <c r="E55" s="19">
        <v>20</v>
      </c>
      <c r="F55" s="40">
        <f t="shared" si="4"/>
        <v>8.4</v>
      </c>
      <c r="G55">
        <f t="shared" ca="1" si="1"/>
        <v>5.46</v>
      </c>
      <c r="H55" s="28">
        <f t="shared" ca="1" si="5"/>
        <v>5.46</v>
      </c>
      <c r="I55" s="29">
        <f t="shared" ref="I55:AF55" ca="1" si="42">IF(AND(I$8&lt;=$D55,I$8&lt;=$E55),H55+$F55,0)</f>
        <v>13.86</v>
      </c>
      <c r="J55" s="29">
        <f t="shared" ca="1" si="42"/>
        <v>22.259999999999998</v>
      </c>
      <c r="K55" s="29">
        <f t="shared" ca="1" si="42"/>
        <v>30.659999999999997</v>
      </c>
      <c r="L55" s="29">
        <f t="shared" ca="1" si="42"/>
        <v>39.059999999999995</v>
      </c>
      <c r="M55" s="29">
        <f t="shared" ca="1" si="42"/>
        <v>47.459999999999994</v>
      </c>
      <c r="N55" s="29">
        <f t="shared" ca="1" si="42"/>
        <v>55.859999999999992</v>
      </c>
      <c r="O55" s="29">
        <f t="shared" ca="1" si="42"/>
        <v>64.259999999999991</v>
      </c>
      <c r="P55" s="29">
        <f t="shared" ca="1" si="42"/>
        <v>72.66</v>
      </c>
      <c r="Q55" s="29">
        <f t="shared" ca="1" si="42"/>
        <v>81.06</v>
      </c>
      <c r="R55" s="29">
        <f t="shared" ca="1" si="42"/>
        <v>89.460000000000008</v>
      </c>
      <c r="S55" s="29">
        <f t="shared" ca="1" si="42"/>
        <v>97.860000000000014</v>
      </c>
      <c r="T55" s="29">
        <f t="shared" ca="1" si="42"/>
        <v>106.26000000000002</v>
      </c>
      <c r="U55" s="29">
        <f t="shared" ca="1" si="42"/>
        <v>114.66000000000003</v>
      </c>
      <c r="V55" s="29">
        <f t="shared" ca="1" si="42"/>
        <v>123.06000000000003</v>
      </c>
      <c r="W55" s="29">
        <f t="shared" ca="1" si="42"/>
        <v>131.46000000000004</v>
      </c>
      <c r="X55" s="29">
        <f t="shared" ca="1" si="42"/>
        <v>139.86000000000004</v>
      </c>
      <c r="Y55" s="29">
        <f t="shared" ca="1" si="42"/>
        <v>148.26000000000005</v>
      </c>
      <c r="Z55" s="29">
        <f t="shared" ca="1" si="42"/>
        <v>156.66000000000005</v>
      </c>
      <c r="AA55" s="29">
        <f t="shared" ca="1" si="42"/>
        <v>165.06000000000006</v>
      </c>
      <c r="AB55" s="29">
        <f t="shared" si="42"/>
        <v>0</v>
      </c>
      <c r="AC55" s="29">
        <f t="shared" si="42"/>
        <v>0</v>
      </c>
      <c r="AD55" s="29">
        <f t="shared" si="42"/>
        <v>0</v>
      </c>
      <c r="AE55" s="29">
        <f t="shared" si="42"/>
        <v>0</v>
      </c>
      <c r="AF55" s="29">
        <f t="shared" si="42"/>
        <v>0</v>
      </c>
    </row>
    <row r="56" spans="1:32" x14ac:dyDescent="0.2">
      <c r="A56" s="34">
        <f t="shared" ca="1" si="3"/>
        <v>3</v>
      </c>
      <c r="B56" s="12" t="s">
        <v>38</v>
      </c>
      <c r="C56" s="45" t="s">
        <v>100</v>
      </c>
      <c r="D56" s="18">
        <v>128</v>
      </c>
      <c r="E56" s="19">
        <v>20</v>
      </c>
      <c r="F56" s="40">
        <f t="shared" si="4"/>
        <v>6.4</v>
      </c>
      <c r="G56">
        <f t="shared" ca="1" si="1"/>
        <v>2.2599999999999998</v>
      </c>
      <c r="H56" s="28">
        <f t="shared" ca="1" si="5"/>
        <v>2.2599999999999998</v>
      </c>
      <c r="I56" s="29">
        <f t="shared" ref="I56:AF56" ca="1" si="43">IF(AND(I$8&lt;=$D56,I$8&lt;=$E56),H56+$F56,0)</f>
        <v>8.66</v>
      </c>
      <c r="J56" s="29">
        <f t="shared" ca="1" si="43"/>
        <v>15.06</v>
      </c>
      <c r="K56" s="29">
        <f t="shared" ca="1" si="43"/>
        <v>21.46</v>
      </c>
      <c r="L56" s="29">
        <f t="shared" ca="1" si="43"/>
        <v>27.86</v>
      </c>
      <c r="M56" s="29">
        <f t="shared" ca="1" si="43"/>
        <v>34.26</v>
      </c>
      <c r="N56" s="29">
        <f t="shared" ca="1" si="43"/>
        <v>40.659999999999997</v>
      </c>
      <c r="O56" s="29">
        <f t="shared" ca="1" si="43"/>
        <v>47.059999999999995</v>
      </c>
      <c r="P56" s="29">
        <f t="shared" ca="1" si="43"/>
        <v>53.459999999999994</v>
      </c>
      <c r="Q56" s="29">
        <f t="shared" ca="1" si="43"/>
        <v>59.859999999999992</v>
      </c>
      <c r="R56" s="29">
        <f t="shared" ca="1" si="43"/>
        <v>66.259999999999991</v>
      </c>
      <c r="S56" s="29">
        <f t="shared" ca="1" si="43"/>
        <v>72.66</v>
      </c>
      <c r="T56" s="29">
        <f t="shared" ca="1" si="43"/>
        <v>79.06</v>
      </c>
      <c r="U56" s="29">
        <f t="shared" ca="1" si="43"/>
        <v>85.460000000000008</v>
      </c>
      <c r="V56" s="29">
        <f t="shared" ca="1" si="43"/>
        <v>91.860000000000014</v>
      </c>
      <c r="W56" s="29">
        <f t="shared" ca="1" si="43"/>
        <v>98.260000000000019</v>
      </c>
      <c r="X56" s="29">
        <f t="shared" ca="1" si="43"/>
        <v>104.66000000000003</v>
      </c>
      <c r="Y56" s="29">
        <f t="shared" ca="1" si="43"/>
        <v>111.06000000000003</v>
      </c>
      <c r="Z56" s="29">
        <f t="shared" ca="1" si="43"/>
        <v>117.46000000000004</v>
      </c>
      <c r="AA56" s="29">
        <f t="shared" ca="1" si="43"/>
        <v>123.86000000000004</v>
      </c>
      <c r="AB56" s="29">
        <f t="shared" si="43"/>
        <v>0</v>
      </c>
      <c r="AC56" s="29">
        <f t="shared" si="43"/>
        <v>0</v>
      </c>
      <c r="AD56" s="29">
        <f t="shared" si="43"/>
        <v>0</v>
      </c>
      <c r="AE56" s="29">
        <f t="shared" si="43"/>
        <v>0</v>
      </c>
      <c r="AF56" s="29">
        <f t="shared" si="43"/>
        <v>0</v>
      </c>
    </row>
    <row r="57" spans="1:32" x14ac:dyDescent="0.2">
      <c r="A57" s="34">
        <f t="shared" ca="1" si="3"/>
        <v>1</v>
      </c>
      <c r="B57" s="12" t="s">
        <v>39</v>
      </c>
      <c r="C57" s="45" t="s">
        <v>100</v>
      </c>
      <c r="D57" s="18">
        <v>229</v>
      </c>
      <c r="E57" s="19">
        <v>20</v>
      </c>
      <c r="F57" s="40">
        <f t="shared" si="4"/>
        <v>11.45</v>
      </c>
      <c r="G57">
        <f t="shared" ca="1" si="1"/>
        <v>2.0499999999999998</v>
      </c>
      <c r="H57" s="28">
        <f t="shared" ca="1" si="5"/>
        <v>2.0499999999999998</v>
      </c>
      <c r="I57" s="29">
        <f t="shared" ref="I57:AF57" ca="1" si="44">IF(AND(I$8&lt;=$D57,I$8&lt;=$E57),H57+$F57,0)</f>
        <v>13.5</v>
      </c>
      <c r="J57" s="29">
        <f t="shared" ca="1" si="44"/>
        <v>24.95</v>
      </c>
      <c r="K57" s="29">
        <f t="shared" ca="1" si="44"/>
        <v>36.4</v>
      </c>
      <c r="L57" s="29">
        <f t="shared" ca="1" si="44"/>
        <v>47.849999999999994</v>
      </c>
      <c r="M57" s="29">
        <f t="shared" ca="1" si="44"/>
        <v>59.3</v>
      </c>
      <c r="N57" s="29">
        <f t="shared" ca="1" si="44"/>
        <v>70.75</v>
      </c>
      <c r="O57" s="29">
        <f t="shared" ca="1" si="44"/>
        <v>82.2</v>
      </c>
      <c r="P57" s="29">
        <f t="shared" ca="1" si="44"/>
        <v>93.65</v>
      </c>
      <c r="Q57" s="29">
        <f t="shared" ca="1" si="44"/>
        <v>105.10000000000001</v>
      </c>
      <c r="R57" s="29">
        <f t="shared" ca="1" si="44"/>
        <v>116.55000000000001</v>
      </c>
      <c r="S57" s="29">
        <f t="shared" ca="1" si="44"/>
        <v>128</v>
      </c>
      <c r="T57" s="29">
        <f t="shared" ca="1" si="44"/>
        <v>139.44999999999999</v>
      </c>
      <c r="U57" s="29">
        <f t="shared" ca="1" si="44"/>
        <v>150.89999999999998</v>
      </c>
      <c r="V57" s="29">
        <f t="shared" ca="1" si="44"/>
        <v>162.34999999999997</v>
      </c>
      <c r="W57" s="29">
        <f t="shared" ca="1" si="44"/>
        <v>173.79999999999995</v>
      </c>
      <c r="X57" s="29">
        <f t="shared" ca="1" si="44"/>
        <v>185.24999999999994</v>
      </c>
      <c r="Y57" s="29">
        <f t="shared" ca="1" si="44"/>
        <v>196.69999999999993</v>
      </c>
      <c r="Z57" s="29">
        <f t="shared" ca="1" si="44"/>
        <v>208.14999999999992</v>
      </c>
      <c r="AA57" s="29">
        <f t="shared" ca="1" si="44"/>
        <v>219.59999999999991</v>
      </c>
      <c r="AB57" s="29">
        <f t="shared" si="44"/>
        <v>0</v>
      </c>
      <c r="AC57" s="29">
        <f t="shared" si="44"/>
        <v>0</v>
      </c>
      <c r="AD57" s="29">
        <f t="shared" si="44"/>
        <v>0</v>
      </c>
      <c r="AE57" s="29">
        <f t="shared" si="44"/>
        <v>0</v>
      </c>
      <c r="AF57" s="29">
        <f t="shared" si="44"/>
        <v>0</v>
      </c>
    </row>
    <row r="58" spans="1:32" x14ac:dyDescent="0.2">
      <c r="A58" s="34">
        <f t="shared" ca="1" si="3"/>
        <v>3</v>
      </c>
      <c r="B58" s="12" t="s">
        <v>40</v>
      </c>
      <c r="C58" s="45" t="s">
        <v>100</v>
      </c>
      <c r="D58" s="18">
        <v>198</v>
      </c>
      <c r="E58" s="19">
        <v>20</v>
      </c>
      <c r="F58" s="40">
        <f t="shared" si="4"/>
        <v>9.9</v>
      </c>
      <c r="G58">
        <f t="shared" ca="1" si="1"/>
        <v>1.97</v>
      </c>
      <c r="H58" s="28">
        <f t="shared" ca="1" si="5"/>
        <v>1.97</v>
      </c>
      <c r="I58" s="29">
        <f t="shared" ref="I58:AF58" ca="1" si="45">IF(AND(I$8&lt;=$D58,I$8&lt;=$E58),H58+$F58,0)</f>
        <v>11.870000000000001</v>
      </c>
      <c r="J58" s="29">
        <f t="shared" ca="1" si="45"/>
        <v>21.770000000000003</v>
      </c>
      <c r="K58" s="29">
        <f t="shared" ca="1" si="45"/>
        <v>31.67</v>
      </c>
      <c r="L58" s="29">
        <f t="shared" ca="1" si="45"/>
        <v>41.57</v>
      </c>
      <c r="M58" s="29">
        <f t="shared" ca="1" si="45"/>
        <v>51.47</v>
      </c>
      <c r="N58" s="29">
        <f t="shared" ca="1" si="45"/>
        <v>61.37</v>
      </c>
      <c r="O58" s="29">
        <f t="shared" ca="1" si="45"/>
        <v>71.27</v>
      </c>
      <c r="P58" s="29">
        <f t="shared" ca="1" si="45"/>
        <v>81.17</v>
      </c>
      <c r="Q58" s="29">
        <f t="shared" ca="1" si="45"/>
        <v>91.070000000000007</v>
      </c>
      <c r="R58" s="29">
        <f t="shared" ca="1" si="45"/>
        <v>100.97000000000001</v>
      </c>
      <c r="S58" s="29">
        <f t="shared" ca="1" si="45"/>
        <v>110.87000000000002</v>
      </c>
      <c r="T58" s="29">
        <f t="shared" ca="1" si="45"/>
        <v>120.77000000000002</v>
      </c>
      <c r="U58" s="29">
        <f t="shared" ca="1" si="45"/>
        <v>130.67000000000002</v>
      </c>
      <c r="V58" s="29">
        <f t="shared" ca="1" si="45"/>
        <v>140.57000000000002</v>
      </c>
      <c r="W58" s="29">
        <f t="shared" ca="1" si="45"/>
        <v>150.47000000000003</v>
      </c>
      <c r="X58" s="29">
        <f t="shared" ca="1" si="45"/>
        <v>160.37000000000003</v>
      </c>
      <c r="Y58" s="29">
        <f t="shared" ca="1" si="45"/>
        <v>170.27000000000004</v>
      </c>
      <c r="Z58" s="29">
        <f t="shared" ca="1" si="45"/>
        <v>180.17000000000004</v>
      </c>
      <c r="AA58" s="29">
        <f t="shared" ca="1" si="45"/>
        <v>190.07000000000005</v>
      </c>
      <c r="AB58" s="29">
        <f t="shared" si="45"/>
        <v>0</v>
      </c>
      <c r="AC58" s="29">
        <f t="shared" si="45"/>
        <v>0</v>
      </c>
      <c r="AD58" s="29">
        <f t="shared" si="45"/>
        <v>0</v>
      </c>
      <c r="AE58" s="29">
        <f t="shared" si="45"/>
        <v>0</v>
      </c>
      <c r="AF58" s="29">
        <f t="shared" si="45"/>
        <v>0</v>
      </c>
    </row>
    <row r="59" spans="1:32" x14ac:dyDescent="0.2">
      <c r="A59" s="34">
        <f t="shared" ca="1" si="3"/>
        <v>1</v>
      </c>
      <c r="B59" s="12" t="s">
        <v>41</v>
      </c>
      <c r="C59" s="45" t="s">
        <v>100</v>
      </c>
      <c r="D59" s="18">
        <v>152</v>
      </c>
      <c r="E59" s="19">
        <v>20</v>
      </c>
      <c r="F59" s="40">
        <f t="shared" si="4"/>
        <v>7.6</v>
      </c>
      <c r="G59">
        <f t="shared" ca="1" si="1"/>
        <v>5.19</v>
      </c>
      <c r="H59" s="28">
        <f t="shared" ca="1" si="5"/>
        <v>5.19</v>
      </c>
      <c r="I59" s="29">
        <f t="shared" ref="I59:AF59" ca="1" si="46">IF(AND(I$8&lt;=$D59,I$8&lt;=$E59),H59+$F59,0)</f>
        <v>12.79</v>
      </c>
      <c r="J59" s="29">
        <f t="shared" ca="1" si="46"/>
        <v>20.39</v>
      </c>
      <c r="K59" s="29">
        <f t="shared" ca="1" si="46"/>
        <v>27.990000000000002</v>
      </c>
      <c r="L59" s="29">
        <f t="shared" ca="1" si="46"/>
        <v>35.590000000000003</v>
      </c>
      <c r="M59" s="29">
        <f t="shared" ca="1" si="46"/>
        <v>43.190000000000005</v>
      </c>
      <c r="N59" s="29">
        <f t="shared" ca="1" si="46"/>
        <v>50.790000000000006</v>
      </c>
      <c r="O59" s="29">
        <f t="shared" ca="1" si="46"/>
        <v>58.390000000000008</v>
      </c>
      <c r="P59" s="29">
        <f t="shared" ca="1" si="46"/>
        <v>65.990000000000009</v>
      </c>
      <c r="Q59" s="29">
        <f t="shared" ca="1" si="46"/>
        <v>73.59</v>
      </c>
      <c r="R59" s="29">
        <f t="shared" ca="1" si="46"/>
        <v>81.19</v>
      </c>
      <c r="S59" s="29">
        <f t="shared" ca="1" si="46"/>
        <v>88.789999999999992</v>
      </c>
      <c r="T59" s="29">
        <f t="shared" ca="1" si="46"/>
        <v>96.389999999999986</v>
      </c>
      <c r="U59" s="29">
        <f t="shared" ca="1" si="46"/>
        <v>103.98999999999998</v>
      </c>
      <c r="V59" s="29">
        <f t="shared" ca="1" si="46"/>
        <v>111.58999999999997</v>
      </c>
      <c r="W59" s="29">
        <f t="shared" ca="1" si="46"/>
        <v>119.18999999999997</v>
      </c>
      <c r="X59" s="29">
        <f t="shared" ca="1" si="46"/>
        <v>126.78999999999996</v>
      </c>
      <c r="Y59" s="29">
        <f t="shared" ca="1" si="46"/>
        <v>134.38999999999996</v>
      </c>
      <c r="Z59" s="29">
        <f t="shared" ca="1" si="46"/>
        <v>141.98999999999995</v>
      </c>
      <c r="AA59" s="29">
        <f t="shared" ca="1" si="46"/>
        <v>149.58999999999995</v>
      </c>
      <c r="AB59" s="29">
        <f t="shared" si="46"/>
        <v>0</v>
      </c>
      <c r="AC59" s="29">
        <f t="shared" si="46"/>
        <v>0</v>
      </c>
      <c r="AD59" s="29">
        <f t="shared" si="46"/>
        <v>0</v>
      </c>
      <c r="AE59" s="29">
        <f t="shared" si="46"/>
        <v>0</v>
      </c>
      <c r="AF59" s="29">
        <f t="shared" si="46"/>
        <v>0</v>
      </c>
    </row>
    <row r="60" spans="1:32" x14ac:dyDescent="0.2">
      <c r="A60" s="34">
        <f t="shared" ca="1" si="3"/>
        <v>2</v>
      </c>
      <c r="B60" s="12" t="s">
        <v>42</v>
      </c>
      <c r="C60" s="45" t="s">
        <v>100</v>
      </c>
      <c r="D60" s="18">
        <v>145</v>
      </c>
      <c r="E60" s="19">
        <v>20</v>
      </c>
      <c r="F60" s="40">
        <f t="shared" si="4"/>
        <v>7.25</v>
      </c>
      <c r="G60">
        <f t="shared" ca="1" si="1"/>
        <v>3.13</v>
      </c>
      <c r="H60" s="28">
        <f t="shared" ca="1" si="5"/>
        <v>3.13</v>
      </c>
      <c r="I60" s="29">
        <f t="shared" ref="I60:AF60" ca="1" si="47">IF(AND(I$8&lt;=$D60,I$8&lt;=$E60),H60+$F60,0)</f>
        <v>10.379999999999999</v>
      </c>
      <c r="J60" s="29">
        <f t="shared" ca="1" si="47"/>
        <v>17.63</v>
      </c>
      <c r="K60" s="29">
        <f t="shared" ca="1" si="47"/>
        <v>24.88</v>
      </c>
      <c r="L60" s="29">
        <f t="shared" ca="1" si="47"/>
        <v>32.129999999999995</v>
      </c>
      <c r="M60" s="29">
        <f t="shared" ca="1" si="47"/>
        <v>39.379999999999995</v>
      </c>
      <c r="N60" s="29">
        <f t="shared" ca="1" si="47"/>
        <v>46.629999999999995</v>
      </c>
      <c r="O60" s="29">
        <f t="shared" ca="1" si="47"/>
        <v>53.879999999999995</v>
      </c>
      <c r="P60" s="29">
        <f t="shared" ca="1" si="47"/>
        <v>61.129999999999995</v>
      </c>
      <c r="Q60" s="29">
        <f t="shared" ca="1" si="47"/>
        <v>68.38</v>
      </c>
      <c r="R60" s="29">
        <f t="shared" ca="1" si="47"/>
        <v>75.63</v>
      </c>
      <c r="S60" s="29">
        <f t="shared" ca="1" si="47"/>
        <v>82.88</v>
      </c>
      <c r="T60" s="29">
        <f t="shared" ca="1" si="47"/>
        <v>90.13</v>
      </c>
      <c r="U60" s="29">
        <f t="shared" ca="1" si="47"/>
        <v>97.38</v>
      </c>
      <c r="V60" s="29">
        <f t="shared" ca="1" si="47"/>
        <v>104.63</v>
      </c>
      <c r="W60" s="29">
        <f t="shared" ca="1" si="47"/>
        <v>111.88</v>
      </c>
      <c r="X60" s="29">
        <f t="shared" ca="1" si="47"/>
        <v>119.13</v>
      </c>
      <c r="Y60" s="29">
        <f t="shared" ca="1" si="47"/>
        <v>126.38</v>
      </c>
      <c r="Z60" s="29">
        <f t="shared" ca="1" si="47"/>
        <v>133.63</v>
      </c>
      <c r="AA60" s="29">
        <f t="shared" ca="1" si="47"/>
        <v>140.88</v>
      </c>
      <c r="AB60" s="29">
        <f t="shared" si="47"/>
        <v>0</v>
      </c>
      <c r="AC60" s="29">
        <f t="shared" si="47"/>
        <v>0</v>
      </c>
      <c r="AD60" s="29">
        <f t="shared" si="47"/>
        <v>0</v>
      </c>
      <c r="AE60" s="29">
        <f t="shared" si="47"/>
        <v>0</v>
      </c>
      <c r="AF60" s="29">
        <f t="shared" si="47"/>
        <v>0</v>
      </c>
    </row>
    <row r="61" spans="1:32" x14ac:dyDescent="0.2">
      <c r="A61" s="34">
        <f t="shared" ca="1" si="3"/>
        <v>2</v>
      </c>
      <c r="B61" s="12" t="s">
        <v>43</v>
      </c>
      <c r="C61" s="45" t="s">
        <v>100</v>
      </c>
      <c r="D61" s="18">
        <v>189</v>
      </c>
      <c r="E61" s="19">
        <v>20</v>
      </c>
      <c r="F61" s="40">
        <f t="shared" si="4"/>
        <v>9.4499999999999993</v>
      </c>
      <c r="G61">
        <f t="shared" ca="1" si="1"/>
        <v>8.39</v>
      </c>
      <c r="H61" s="28">
        <f t="shared" ca="1" si="5"/>
        <v>8.39</v>
      </c>
      <c r="I61" s="29">
        <f t="shared" ref="I61:AF61" ca="1" si="48">IF(AND(I$8&lt;=$D61,I$8&lt;=$E61),H61+$F61,0)</f>
        <v>17.84</v>
      </c>
      <c r="J61" s="29">
        <f t="shared" ca="1" si="48"/>
        <v>27.29</v>
      </c>
      <c r="K61" s="29">
        <f t="shared" ca="1" si="48"/>
        <v>36.739999999999995</v>
      </c>
      <c r="L61" s="29">
        <f t="shared" ca="1" si="48"/>
        <v>46.19</v>
      </c>
      <c r="M61" s="29">
        <f t="shared" ca="1" si="48"/>
        <v>55.64</v>
      </c>
      <c r="N61" s="29">
        <f t="shared" ca="1" si="48"/>
        <v>65.09</v>
      </c>
      <c r="O61" s="29">
        <f t="shared" ca="1" si="48"/>
        <v>74.540000000000006</v>
      </c>
      <c r="P61" s="29">
        <f t="shared" ca="1" si="48"/>
        <v>83.990000000000009</v>
      </c>
      <c r="Q61" s="29">
        <f t="shared" ca="1" si="48"/>
        <v>93.440000000000012</v>
      </c>
      <c r="R61" s="29">
        <f t="shared" ca="1" si="48"/>
        <v>102.89000000000001</v>
      </c>
      <c r="S61" s="29">
        <f t="shared" ca="1" si="48"/>
        <v>112.34000000000002</v>
      </c>
      <c r="T61" s="29">
        <f t="shared" ca="1" si="48"/>
        <v>121.79000000000002</v>
      </c>
      <c r="U61" s="29">
        <f t="shared" ca="1" si="48"/>
        <v>131.24</v>
      </c>
      <c r="V61" s="29">
        <f t="shared" ca="1" si="48"/>
        <v>140.69</v>
      </c>
      <c r="W61" s="29">
        <f t="shared" ca="1" si="48"/>
        <v>150.13999999999999</v>
      </c>
      <c r="X61" s="29">
        <f t="shared" ca="1" si="48"/>
        <v>159.58999999999997</v>
      </c>
      <c r="Y61" s="29">
        <f t="shared" ca="1" si="48"/>
        <v>169.03999999999996</v>
      </c>
      <c r="Z61" s="29">
        <f t="shared" ca="1" si="48"/>
        <v>178.48999999999995</v>
      </c>
      <c r="AA61" s="29">
        <f t="shared" ca="1" si="48"/>
        <v>187.93999999999994</v>
      </c>
      <c r="AB61" s="29">
        <f t="shared" si="48"/>
        <v>0</v>
      </c>
      <c r="AC61" s="29">
        <f t="shared" si="48"/>
        <v>0</v>
      </c>
      <c r="AD61" s="29">
        <f t="shared" si="48"/>
        <v>0</v>
      </c>
      <c r="AE61" s="29">
        <f t="shared" si="48"/>
        <v>0</v>
      </c>
      <c r="AF61" s="29">
        <f t="shared" si="48"/>
        <v>0</v>
      </c>
    </row>
    <row r="62" spans="1:32" x14ac:dyDescent="0.2">
      <c r="A62" s="34">
        <f t="shared" ca="1" si="3"/>
        <v>1</v>
      </c>
      <c r="B62" s="12" t="s">
        <v>44</v>
      </c>
      <c r="C62" s="45" t="s">
        <v>100</v>
      </c>
      <c r="D62" s="18">
        <v>139</v>
      </c>
      <c r="E62" s="19">
        <v>20</v>
      </c>
      <c r="F62" s="40">
        <f t="shared" si="4"/>
        <v>6.95</v>
      </c>
      <c r="G62">
        <f t="shared" ca="1" si="1"/>
        <v>4.84</v>
      </c>
      <c r="H62" s="28">
        <f t="shared" ca="1" si="5"/>
        <v>4.84</v>
      </c>
      <c r="I62" s="29">
        <f t="shared" ref="I62:AF62" ca="1" si="49">IF(AND(I$8&lt;=$D62,I$8&lt;=$E62),H62+$F62,0)</f>
        <v>11.79</v>
      </c>
      <c r="J62" s="29">
        <f t="shared" ca="1" si="49"/>
        <v>18.739999999999998</v>
      </c>
      <c r="K62" s="29">
        <f t="shared" ca="1" si="49"/>
        <v>25.689999999999998</v>
      </c>
      <c r="L62" s="29">
        <f t="shared" ca="1" si="49"/>
        <v>32.64</v>
      </c>
      <c r="M62" s="29">
        <f t="shared" ca="1" si="49"/>
        <v>39.590000000000003</v>
      </c>
      <c r="N62" s="29">
        <f t="shared" ca="1" si="49"/>
        <v>46.540000000000006</v>
      </c>
      <c r="O62" s="29">
        <f t="shared" ca="1" si="49"/>
        <v>53.490000000000009</v>
      </c>
      <c r="P62" s="29">
        <f t="shared" ca="1" si="49"/>
        <v>60.440000000000012</v>
      </c>
      <c r="Q62" s="29">
        <f t="shared" ca="1" si="49"/>
        <v>67.390000000000015</v>
      </c>
      <c r="R62" s="29">
        <f t="shared" ca="1" si="49"/>
        <v>74.340000000000018</v>
      </c>
      <c r="S62" s="29">
        <f t="shared" ca="1" si="49"/>
        <v>81.29000000000002</v>
      </c>
      <c r="T62" s="29">
        <f t="shared" ca="1" si="49"/>
        <v>88.240000000000023</v>
      </c>
      <c r="U62" s="29">
        <f t="shared" ca="1" si="49"/>
        <v>95.190000000000026</v>
      </c>
      <c r="V62" s="29">
        <f t="shared" ca="1" si="49"/>
        <v>102.14000000000003</v>
      </c>
      <c r="W62" s="29">
        <f t="shared" ca="1" si="49"/>
        <v>109.09000000000003</v>
      </c>
      <c r="X62" s="29">
        <f t="shared" ca="1" si="49"/>
        <v>116.04000000000003</v>
      </c>
      <c r="Y62" s="29">
        <f t="shared" ca="1" si="49"/>
        <v>122.99000000000004</v>
      </c>
      <c r="Z62" s="29">
        <f t="shared" ca="1" si="49"/>
        <v>129.94000000000003</v>
      </c>
      <c r="AA62" s="29">
        <f t="shared" ca="1" si="49"/>
        <v>136.89000000000001</v>
      </c>
      <c r="AB62" s="29">
        <f t="shared" si="49"/>
        <v>0</v>
      </c>
      <c r="AC62" s="29">
        <f t="shared" si="49"/>
        <v>0</v>
      </c>
      <c r="AD62" s="29">
        <f t="shared" si="49"/>
        <v>0</v>
      </c>
      <c r="AE62" s="29">
        <f t="shared" si="49"/>
        <v>0</v>
      </c>
      <c r="AF62" s="29">
        <f t="shared" si="49"/>
        <v>0</v>
      </c>
    </row>
    <row r="63" spans="1:32" x14ac:dyDescent="0.2">
      <c r="A63" s="34">
        <f t="shared" ca="1" si="3"/>
        <v>3</v>
      </c>
      <c r="B63" s="12" t="s">
        <v>45</v>
      </c>
      <c r="C63" s="45" t="s">
        <v>100</v>
      </c>
      <c r="D63" s="18">
        <v>242</v>
      </c>
      <c r="E63" s="19">
        <v>20</v>
      </c>
      <c r="F63" s="40">
        <f t="shared" si="4"/>
        <v>12.1</v>
      </c>
      <c r="G63">
        <f t="shared" ca="1" si="1"/>
        <v>1.45</v>
      </c>
      <c r="H63" s="28">
        <f t="shared" ca="1" si="5"/>
        <v>1.45</v>
      </c>
      <c r="I63" s="29">
        <f t="shared" ref="I63:AF63" ca="1" si="50">IF(AND(I$8&lt;=$D63,I$8&lt;=$E63),H63+$F63,0)</f>
        <v>13.549999999999999</v>
      </c>
      <c r="J63" s="29">
        <f t="shared" ca="1" si="50"/>
        <v>25.65</v>
      </c>
      <c r="K63" s="29">
        <f t="shared" ca="1" si="50"/>
        <v>37.75</v>
      </c>
      <c r="L63" s="29">
        <f t="shared" ca="1" si="50"/>
        <v>49.85</v>
      </c>
      <c r="M63" s="29">
        <f t="shared" ca="1" si="50"/>
        <v>61.95</v>
      </c>
      <c r="N63" s="29">
        <f t="shared" ca="1" si="50"/>
        <v>74.05</v>
      </c>
      <c r="O63" s="29">
        <f t="shared" ca="1" si="50"/>
        <v>86.149999999999991</v>
      </c>
      <c r="P63" s="29">
        <f t="shared" ca="1" si="50"/>
        <v>98.249999999999986</v>
      </c>
      <c r="Q63" s="29">
        <f t="shared" ca="1" si="50"/>
        <v>110.34999999999998</v>
      </c>
      <c r="R63" s="29">
        <f t="shared" ca="1" si="50"/>
        <v>122.44999999999997</v>
      </c>
      <c r="S63" s="29">
        <f t="shared" ca="1" si="50"/>
        <v>134.54999999999998</v>
      </c>
      <c r="T63" s="29">
        <f t="shared" ca="1" si="50"/>
        <v>146.64999999999998</v>
      </c>
      <c r="U63" s="29">
        <f t="shared" ca="1" si="50"/>
        <v>158.74999999999997</v>
      </c>
      <c r="V63" s="29">
        <f t="shared" ca="1" si="50"/>
        <v>170.84999999999997</v>
      </c>
      <c r="W63" s="29">
        <f t="shared" ca="1" si="50"/>
        <v>182.94999999999996</v>
      </c>
      <c r="X63" s="29">
        <f t="shared" ca="1" si="50"/>
        <v>195.04999999999995</v>
      </c>
      <c r="Y63" s="29">
        <f t="shared" ca="1" si="50"/>
        <v>207.14999999999995</v>
      </c>
      <c r="Z63" s="29">
        <f t="shared" ca="1" si="50"/>
        <v>219.24999999999994</v>
      </c>
      <c r="AA63" s="29">
        <f t="shared" ca="1" si="50"/>
        <v>231.34999999999994</v>
      </c>
      <c r="AB63" s="29">
        <f t="shared" si="50"/>
        <v>0</v>
      </c>
      <c r="AC63" s="29">
        <f t="shared" si="50"/>
        <v>0</v>
      </c>
      <c r="AD63" s="29">
        <f t="shared" si="50"/>
        <v>0</v>
      </c>
      <c r="AE63" s="29">
        <f t="shared" si="50"/>
        <v>0</v>
      </c>
      <c r="AF63" s="29">
        <f t="shared" si="50"/>
        <v>0</v>
      </c>
    </row>
    <row r="64" spans="1:32" x14ac:dyDescent="0.2">
      <c r="A64" s="34">
        <f t="shared" ca="1" si="3"/>
        <v>2</v>
      </c>
      <c r="B64" s="12" t="s">
        <v>46</v>
      </c>
      <c r="C64" s="45" t="s">
        <v>100</v>
      </c>
      <c r="D64" s="18">
        <v>163</v>
      </c>
      <c r="E64" s="19">
        <v>20</v>
      </c>
      <c r="F64" s="40">
        <f t="shared" si="4"/>
        <v>8.15</v>
      </c>
      <c r="G64">
        <f t="shared" ca="1" si="1"/>
        <v>7.87</v>
      </c>
      <c r="H64" s="28">
        <f t="shared" ca="1" si="5"/>
        <v>7.87</v>
      </c>
      <c r="I64" s="29">
        <f t="shared" ref="I64:AF64" ca="1" si="51">IF(AND(I$8&lt;=$D64,I$8&lt;=$E64),H64+$F64,0)</f>
        <v>16.02</v>
      </c>
      <c r="J64" s="29">
        <f t="shared" ca="1" si="51"/>
        <v>24.17</v>
      </c>
      <c r="K64" s="29">
        <f t="shared" ca="1" si="51"/>
        <v>32.32</v>
      </c>
      <c r="L64" s="29">
        <f t="shared" ca="1" si="51"/>
        <v>40.47</v>
      </c>
      <c r="M64" s="29">
        <f t="shared" ca="1" si="51"/>
        <v>48.62</v>
      </c>
      <c r="N64" s="29">
        <f t="shared" ca="1" si="51"/>
        <v>56.769999999999996</v>
      </c>
      <c r="O64" s="29">
        <f t="shared" ca="1" si="51"/>
        <v>64.92</v>
      </c>
      <c r="P64" s="29">
        <f t="shared" ca="1" si="51"/>
        <v>73.070000000000007</v>
      </c>
      <c r="Q64" s="29">
        <f t="shared" ca="1" si="51"/>
        <v>81.220000000000013</v>
      </c>
      <c r="R64" s="29">
        <f t="shared" ca="1" si="51"/>
        <v>89.370000000000019</v>
      </c>
      <c r="S64" s="29">
        <f t="shared" ca="1" si="51"/>
        <v>97.520000000000024</v>
      </c>
      <c r="T64" s="29">
        <f t="shared" ca="1" si="51"/>
        <v>105.67000000000003</v>
      </c>
      <c r="U64" s="29">
        <f t="shared" ca="1" si="51"/>
        <v>113.82000000000004</v>
      </c>
      <c r="V64" s="29">
        <f t="shared" ca="1" si="51"/>
        <v>121.97000000000004</v>
      </c>
      <c r="W64" s="29">
        <f t="shared" ca="1" si="51"/>
        <v>130.12000000000003</v>
      </c>
      <c r="X64" s="29">
        <f t="shared" ca="1" si="51"/>
        <v>138.27000000000004</v>
      </c>
      <c r="Y64" s="29">
        <f t="shared" ca="1" si="51"/>
        <v>146.42000000000004</v>
      </c>
      <c r="Z64" s="29">
        <f t="shared" ca="1" si="51"/>
        <v>154.57000000000005</v>
      </c>
      <c r="AA64" s="29">
        <f t="shared" ca="1" si="51"/>
        <v>162.72000000000006</v>
      </c>
      <c r="AB64" s="29">
        <f t="shared" si="51"/>
        <v>0</v>
      </c>
      <c r="AC64" s="29">
        <f t="shared" si="51"/>
        <v>0</v>
      </c>
      <c r="AD64" s="29">
        <f t="shared" si="51"/>
        <v>0</v>
      </c>
      <c r="AE64" s="29">
        <f t="shared" si="51"/>
        <v>0</v>
      </c>
      <c r="AF64" s="29">
        <f t="shared" si="51"/>
        <v>0</v>
      </c>
    </row>
    <row r="65" spans="1:32" x14ac:dyDescent="0.2">
      <c r="A65" s="34">
        <f t="shared" ca="1" si="3"/>
        <v>1</v>
      </c>
      <c r="B65" s="12" t="s">
        <v>47</v>
      </c>
      <c r="C65" s="45" t="s">
        <v>100</v>
      </c>
      <c r="D65" s="18">
        <v>319</v>
      </c>
      <c r="E65" s="19">
        <v>20</v>
      </c>
      <c r="F65" s="40">
        <f t="shared" si="4"/>
        <v>15.95</v>
      </c>
      <c r="G65">
        <f t="shared" ca="1" si="1"/>
        <v>13.69</v>
      </c>
      <c r="H65" s="28">
        <f t="shared" ca="1" si="5"/>
        <v>13.69</v>
      </c>
      <c r="I65" s="29">
        <f t="shared" ref="I65:AF65" ca="1" si="52">IF(AND(I$8&lt;=$D65,I$8&lt;=$E65),H65+$F65,0)</f>
        <v>29.64</v>
      </c>
      <c r="J65" s="29">
        <f t="shared" ca="1" si="52"/>
        <v>45.59</v>
      </c>
      <c r="K65" s="29">
        <f t="shared" ca="1" si="52"/>
        <v>61.540000000000006</v>
      </c>
      <c r="L65" s="29">
        <f t="shared" ca="1" si="52"/>
        <v>77.490000000000009</v>
      </c>
      <c r="M65" s="29">
        <f t="shared" ca="1" si="52"/>
        <v>93.440000000000012</v>
      </c>
      <c r="N65" s="29">
        <f t="shared" ca="1" si="52"/>
        <v>109.39000000000001</v>
      </c>
      <c r="O65" s="29">
        <f t="shared" ca="1" si="52"/>
        <v>125.34000000000002</v>
      </c>
      <c r="P65" s="29">
        <f t="shared" ca="1" si="52"/>
        <v>141.29000000000002</v>
      </c>
      <c r="Q65" s="29">
        <f t="shared" ca="1" si="52"/>
        <v>157.24</v>
      </c>
      <c r="R65" s="29">
        <f t="shared" ca="1" si="52"/>
        <v>173.19</v>
      </c>
      <c r="S65" s="29">
        <f t="shared" ca="1" si="52"/>
        <v>189.14</v>
      </c>
      <c r="T65" s="29">
        <f t="shared" ca="1" si="52"/>
        <v>205.08999999999997</v>
      </c>
      <c r="U65" s="29">
        <f t="shared" ca="1" si="52"/>
        <v>221.03999999999996</v>
      </c>
      <c r="V65" s="29">
        <f t="shared" ca="1" si="52"/>
        <v>236.98999999999995</v>
      </c>
      <c r="W65" s="29">
        <f t="shared" ca="1" si="52"/>
        <v>252.93999999999994</v>
      </c>
      <c r="X65" s="29">
        <f t="shared" ca="1" si="52"/>
        <v>268.88999999999993</v>
      </c>
      <c r="Y65" s="29">
        <f t="shared" ca="1" si="52"/>
        <v>284.83999999999992</v>
      </c>
      <c r="Z65" s="29">
        <f t="shared" ca="1" si="52"/>
        <v>300.78999999999991</v>
      </c>
      <c r="AA65" s="29">
        <f t="shared" ca="1" si="52"/>
        <v>316.7399999999999</v>
      </c>
      <c r="AB65" s="29">
        <f t="shared" si="52"/>
        <v>0</v>
      </c>
      <c r="AC65" s="29">
        <f t="shared" si="52"/>
        <v>0</v>
      </c>
      <c r="AD65" s="29">
        <f t="shared" si="52"/>
        <v>0</v>
      </c>
      <c r="AE65" s="29">
        <f t="shared" si="52"/>
        <v>0</v>
      </c>
      <c r="AF65" s="29">
        <f t="shared" si="52"/>
        <v>0</v>
      </c>
    </row>
    <row r="66" spans="1:32" x14ac:dyDescent="0.2">
      <c r="A66" s="34">
        <f t="shared" ca="1" si="3"/>
        <v>3</v>
      </c>
      <c r="B66" s="12" t="s">
        <v>48</v>
      </c>
      <c r="C66" s="45" t="s">
        <v>100</v>
      </c>
      <c r="D66" s="18">
        <v>305</v>
      </c>
      <c r="E66" s="19">
        <v>20</v>
      </c>
      <c r="F66" s="40">
        <f t="shared" si="4"/>
        <v>15.25</v>
      </c>
      <c r="G66">
        <f t="shared" ca="1" si="1"/>
        <v>8.1</v>
      </c>
      <c r="H66" s="28">
        <f t="shared" ca="1" si="5"/>
        <v>8.1</v>
      </c>
      <c r="I66" s="29">
        <f t="shared" ref="I66:AF66" ca="1" si="53">IF(AND(I$8&lt;=$D66,I$8&lt;=$E66),H66+$F66,0)</f>
        <v>23.35</v>
      </c>
      <c r="J66" s="29">
        <f t="shared" ca="1" si="53"/>
        <v>38.6</v>
      </c>
      <c r="K66" s="29">
        <f t="shared" ca="1" si="53"/>
        <v>53.85</v>
      </c>
      <c r="L66" s="29">
        <f t="shared" ca="1" si="53"/>
        <v>69.099999999999994</v>
      </c>
      <c r="M66" s="29">
        <f t="shared" ca="1" si="53"/>
        <v>84.35</v>
      </c>
      <c r="N66" s="29">
        <f t="shared" ca="1" si="53"/>
        <v>99.6</v>
      </c>
      <c r="O66" s="29">
        <f t="shared" ca="1" si="53"/>
        <v>114.85</v>
      </c>
      <c r="P66" s="29">
        <f t="shared" ca="1" si="53"/>
        <v>130.1</v>
      </c>
      <c r="Q66" s="29">
        <f t="shared" ca="1" si="53"/>
        <v>145.35</v>
      </c>
      <c r="R66" s="29">
        <f t="shared" ca="1" si="53"/>
        <v>160.6</v>
      </c>
      <c r="S66" s="29">
        <f t="shared" ca="1" si="53"/>
        <v>175.85</v>
      </c>
      <c r="T66" s="29">
        <f t="shared" ca="1" si="53"/>
        <v>191.1</v>
      </c>
      <c r="U66" s="29">
        <f t="shared" ca="1" si="53"/>
        <v>206.35</v>
      </c>
      <c r="V66" s="29">
        <f t="shared" ca="1" si="53"/>
        <v>221.6</v>
      </c>
      <c r="W66" s="29">
        <f t="shared" ca="1" si="53"/>
        <v>236.85</v>
      </c>
      <c r="X66" s="29">
        <f t="shared" ca="1" si="53"/>
        <v>252.1</v>
      </c>
      <c r="Y66" s="29">
        <f t="shared" ca="1" si="53"/>
        <v>267.35000000000002</v>
      </c>
      <c r="Z66" s="29">
        <f t="shared" ca="1" si="53"/>
        <v>282.60000000000002</v>
      </c>
      <c r="AA66" s="29">
        <f t="shared" ca="1" si="53"/>
        <v>297.85000000000002</v>
      </c>
      <c r="AB66" s="29">
        <f t="shared" si="53"/>
        <v>0</v>
      </c>
      <c r="AC66" s="29">
        <f t="shared" si="53"/>
        <v>0</v>
      </c>
      <c r="AD66" s="29">
        <f t="shared" si="53"/>
        <v>0</v>
      </c>
      <c r="AE66" s="29">
        <f t="shared" si="53"/>
        <v>0</v>
      </c>
      <c r="AF66" s="29">
        <f t="shared" si="53"/>
        <v>0</v>
      </c>
    </row>
    <row r="67" spans="1:32" x14ac:dyDescent="0.2">
      <c r="A67" s="34">
        <f t="shared" ca="1" si="3"/>
        <v>2</v>
      </c>
      <c r="B67" s="12" t="s">
        <v>49</v>
      </c>
      <c r="C67" s="45" t="s">
        <v>100</v>
      </c>
      <c r="D67" s="18">
        <v>80</v>
      </c>
      <c r="E67" s="19">
        <v>20</v>
      </c>
      <c r="F67" s="40">
        <f t="shared" si="4"/>
        <v>4</v>
      </c>
      <c r="G67">
        <f t="shared" ca="1" si="1"/>
        <v>2.86</v>
      </c>
      <c r="H67" s="28">
        <f t="shared" ca="1" si="5"/>
        <v>2.86</v>
      </c>
      <c r="I67" s="29">
        <f t="shared" ref="I67:AF67" ca="1" si="54">IF(AND(I$8&lt;=$D67,I$8&lt;=$E67),H67+$F67,0)</f>
        <v>6.8599999999999994</v>
      </c>
      <c r="J67" s="29">
        <f t="shared" ca="1" si="54"/>
        <v>10.86</v>
      </c>
      <c r="K67" s="29">
        <f t="shared" ca="1" si="54"/>
        <v>14.86</v>
      </c>
      <c r="L67" s="29">
        <f t="shared" ca="1" si="54"/>
        <v>18.86</v>
      </c>
      <c r="M67" s="29">
        <f t="shared" ca="1" si="54"/>
        <v>22.86</v>
      </c>
      <c r="N67" s="29">
        <f t="shared" ca="1" si="54"/>
        <v>26.86</v>
      </c>
      <c r="O67" s="29">
        <f t="shared" ca="1" si="54"/>
        <v>30.86</v>
      </c>
      <c r="P67" s="29">
        <f t="shared" ca="1" si="54"/>
        <v>34.86</v>
      </c>
      <c r="Q67" s="29">
        <f t="shared" ca="1" si="54"/>
        <v>38.86</v>
      </c>
      <c r="R67" s="29">
        <f t="shared" ca="1" si="54"/>
        <v>42.86</v>
      </c>
      <c r="S67" s="29">
        <f t="shared" ca="1" si="54"/>
        <v>46.86</v>
      </c>
      <c r="T67" s="29">
        <f t="shared" ca="1" si="54"/>
        <v>50.86</v>
      </c>
      <c r="U67" s="29">
        <f t="shared" ca="1" si="54"/>
        <v>54.86</v>
      </c>
      <c r="V67" s="29">
        <f t="shared" ca="1" si="54"/>
        <v>58.86</v>
      </c>
      <c r="W67" s="29">
        <f t="shared" ca="1" si="54"/>
        <v>62.86</v>
      </c>
      <c r="X67" s="29">
        <f t="shared" ca="1" si="54"/>
        <v>66.86</v>
      </c>
      <c r="Y67" s="29">
        <f t="shared" ca="1" si="54"/>
        <v>70.86</v>
      </c>
      <c r="Z67" s="29">
        <f t="shared" ca="1" si="54"/>
        <v>74.86</v>
      </c>
      <c r="AA67" s="29">
        <f t="shared" ca="1" si="54"/>
        <v>78.86</v>
      </c>
      <c r="AB67" s="29">
        <f t="shared" si="54"/>
        <v>0</v>
      </c>
      <c r="AC67" s="29">
        <f t="shared" si="54"/>
        <v>0</v>
      </c>
      <c r="AD67" s="29">
        <f t="shared" si="54"/>
        <v>0</v>
      </c>
      <c r="AE67" s="29">
        <f t="shared" si="54"/>
        <v>0</v>
      </c>
      <c r="AF67" s="29">
        <f t="shared" si="54"/>
        <v>0</v>
      </c>
    </row>
    <row r="68" spans="1:32" x14ac:dyDescent="0.2">
      <c r="A68" s="34">
        <f t="shared" ca="1" si="3"/>
        <v>3</v>
      </c>
      <c r="B68" s="12" t="s">
        <v>50</v>
      </c>
      <c r="C68" s="45" t="s">
        <v>100</v>
      </c>
      <c r="D68" s="18">
        <v>222</v>
      </c>
      <c r="E68" s="19">
        <v>20</v>
      </c>
      <c r="F68" s="40">
        <f t="shared" si="4"/>
        <v>11.1</v>
      </c>
      <c r="G68">
        <f t="shared" ca="1" si="1"/>
        <v>10.54</v>
      </c>
      <c r="H68" s="28">
        <f t="shared" ca="1" si="5"/>
        <v>10.54</v>
      </c>
      <c r="I68" s="29">
        <f t="shared" ref="I68:AF68" ca="1" si="55">IF(AND(I$8&lt;=$D68,I$8&lt;=$E68),H68+$F68,0)</f>
        <v>21.64</v>
      </c>
      <c r="J68" s="29">
        <f t="shared" ca="1" si="55"/>
        <v>32.74</v>
      </c>
      <c r="K68" s="29">
        <f t="shared" ca="1" si="55"/>
        <v>43.84</v>
      </c>
      <c r="L68" s="29">
        <f t="shared" ca="1" si="55"/>
        <v>54.940000000000005</v>
      </c>
      <c r="M68" s="29">
        <f t="shared" ca="1" si="55"/>
        <v>66.040000000000006</v>
      </c>
      <c r="N68" s="29">
        <f t="shared" ca="1" si="55"/>
        <v>77.14</v>
      </c>
      <c r="O68" s="29">
        <f t="shared" ca="1" si="55"/>
        <v>88.24</v>
      </c>
      <c r="P68" s="29">
        <f t="shared" ca="1" si="55"/>
        <v>99.339999999999989</v>
      </c>
      <c r="Q68" s="29">
        <f t="shared" ca="1" si="55"/>
        <v>110.43999999999998</v>
      </c>
      <c r="R68" s="29">
        <f t="shared" ca="1" si="55"/>
        <v>121.53999999999998</v>
      </c>
      <c r="S68" s="29">
        <f t="shared" ca="1" si="55"/>
        <v>132.63999999999999</v>
      </c>
      <c r="T68" s="29">
        <f t="shared" ca="1" si="55"/>
        <v>143.73999999999998</v>
      </c>
      <c r="U68" s="29">
        <f t="shared" ca="1" si="55"/>
        <v>154.83999999999997</v>
      </c>
      <c r="V68" s="29">
        <f t="shared" ca="1" si="55"/>
        <v>165.93999999999997</v>
      </c>
      <c r="W68" s="29">
        <f t="shared" ca="1" si="55"/>
        <v>177.03999999999996</v>
      </c>
      <c r="X68" s="29">
        <f t="shared" ca="1" si="55"/>
        <v>188.13999999999996</v>
      </c>
      <c r="Y68" s="29">
        <f t="shared" ca="1" si="55"/>
        <v>199.23999999999995</v>
      </c>
      <c r="Z68" s="29">
        <f t="shared" ca="1" si="55"/>
        <v>210.33999999999995</v>
      </c>
      <c r="AA68" s="29">
        <f t="shared" ca="1" si="55"/>
        <v>221.43999999999994</v>
      </c>
      <c r="AB68" s="29">
        <f t="shared" si="55"/>
        <v>0</v>
      </c>
      <c r="AC68" s="29">
        <f t="shared" si="55"/>
        <v>0</v>
      </c>
      <c r="AD68" s="29">
        <f t="shared" si="55"/>
        <v>0</v>
      </c>
      <c r="AE68" s="29">
        <f t="shared" si="55"/>
        <v>0</v>
      </c>
      <c r="AF68" s="29">
        <f t="shared" si="55"/>
        <v>0</v>
      </c>
    </row>
    <row r="69" spans="1:32" x14ac:dyDescent="0.2">
      <c r="A69" s="34">
        <f t="shared" ca="1" si="3"/>
        <v>2</v>
      </c>
      <c r="B69" s="12" t="s">
        <v>51</v>
      </c>
      <c r="C69" s="45" t="s">
        <v>100</v>
      </c>
      <c r="D69" s="18">
        <v>312</v>
      </c>
      <c r="E69" s="19">
        <v>20</v>
      </c>
      <c r="F69" s="40">
        <f t="shared" si="4"/>
        <v>15.6</v>
      </c>
      <c r="G69">
        <f t="shared" ca="1" si="1"/>
        <v>12.4</v>
      </c>
      <c r="H69" s="28">
        <f t="shared" ca="1" si="5"/>
        <v>12.4</v>
      </c>
      <c r="I69" s="29">
        <f t="shared" ref="I69:AF69" ca="1" si="56">IF(AND(I$8&lt;=$D69,I$8&lt;=$E69),H69+$F69,0)</f>
        <v>28</v>
      </c>
      <c r="J69" s="29">
        <f t="shared" ca="1" si="56"/>
        <v>43.6</v>
      </c>
      <c r="K69" s="29">
        <f t="shared" ca="1" si="56"/>
        <v>59.2</v>
      </c>
      <c r="L69" s="29">
        <f t="shared" ca="1" si="56"/>
        <v>74.8</v>
      </c>
      <c r="M69" s="29">
        <f t="shared" ca="1" si="56"/>
        <v>90.399999999999991</v>
      </c>
      <c r="N69" s="29">
        <f t="shared" ca="1" si="56"/>
        <v>105.99999999999999</v>
      </c>
      <c r="O69" s="29">
        <f t="shared" ca="1" si="56"/>
        <v>121.59999999999998</v>
      </c>
      <c r="P69" s="29">
        <f t="shared" ca="1" si="56"/>
        <v>137.19999999999999</v>
      </c>
      <c r="Q69" s="29">
        <f t="shared" ca="1" si="56"/>
        <v>152.79999999999998</v>
      </c>
      <c r="R69" s="29">
        <f t="shared" ca="1" si="56"/>
        <v>168.39999999999998</v>
      </c>
      <c r="S69" s="29">
        <f t="shared" ca="1" si="56"/>
        <v>183.99999999999997</v>
      </c>
      <c r="T69" s="29">
        <f t="shared" ca="1" si="56"/>
        <v>199.59999999999997</v>
      </c>
      <c r="U69" s="29">
        <f t="shared" ca="1" si="56"/>
        <v>215.19999999999996</v>
      </c>
      <c r="V69" s="29">
        <f t="shared" ca="1" si="56"/>
        <v>230.79999999999995</v>
      </c>
      <c r="W69" s="29">
        <f t="shared" ca="1" si="56"/>
        <v>246.39999999999995</v>
      </c>
      <c r="X69" s="29">
        <f t="shared" ca="1" si="56"/>
        <v>261.99999999999994</v>
      </c>
      <c r="Y69" s="29">
        <f t="shared" ca="1" si="56"/>
        <v>277.59999999999997</v>
      </c>
      <c r="Z69" s="29">
        <f t="shared" ca="1" si="56"/>
        <v>293.2</v>
      </c>
      <c r="AA69" s="29">
        <f t="shared" ca="1" si="56"/>
        <v>308.8</v>
      </c>
      <c r="AB69" s="29">
        <f t="shared" si="56"/>
        <v>0</v>
      </c>
      <c r="AC69" s="29">
        <f t="shared" si="56"/>
        <v>0</v>
      </c>
      <c r="AD69" s="29">
        <f t="shared" si="56"/>
        <v>0</v>
      </c>
      <c r="AE69" s="29">
        <f t="shared" si="56"/>
        <v>0</v>
      </c>
      <c r="AF69" s="29">
        <f t="shared" si="56"/>
        <v>0</v>
      </c>
    </row>
    <row r="70" spans="1:32" x14ac:dyDescent="0.2">
      <c r="A70" s="34">
        <f t="shared" ca="1" si="3"/>
        <v>1</v>
      </c>
      <c r="B70" s="12" t="s">
        <v>52</v>
      </c>
      <c r="C70" s="45" t="s">
        <v>100</v>
      </c>
      <c r="D70" s="18">
        <v>281</v>
      </c>
      <c r="E70" s="19">
        <v>20</v>
      </c>
      <c r="F70" s="40">
        <f t="shared" si="4"/>
        <v>14.05</v>
      </c>
      <c r="G70">
        <f t="shared" ca="1" si="1"/>
        <v>13.98</v>
      </c>
      <c r="H70" s="28">
        <f t="shared" ca="1" si="5"/>
        <v>13.98</v>
      </c>
      <c r="I70" s="29">
        <f t="shared" ref="I70:AF70" ca="1" si="57">IF(AND(I$8&lt;=$D70,I$8&lt;=$E70),H70+$F70,0)</f>
        <v>28.03</v>
      </c>
      <c r="J70" s="29">
        <f t="shared" ca="1" si="57"/>
        <v>42.08</v>
      </c>
      <c r="K70" s="29">
        <f t="shared" ca="1" si="57"/>
        <v>56.129999999999995</v>
      </c>
      <c r="L70" s="29">
        <f t="shared" ca="1" si="57"/>
        <v>70.179999999999993</v>
      </c>
      <c r="M70" s="29">
        <f t="shared" ca="1" si="57"/>
        <v>84.22999999999999</v>
      </c>
      <c r="N70" s="29">
        <f t="shared" ca="1" si="57"/>
        <v>98.279999999999987</v>
      </c>
      <c r="O70" s="29">
        <f t="shared" ca="1" si="57"/>
        <v>112.32999999999998</v>
      </c>
      <c r="P70" s="29">
        <f t="shared" ca="1" si="57"/>
        <v>126.37999999999998</v>
      </c>
      <c r="Q70" s="29">
        <f t="shared" ca="1" si="57"/>
        <v>140.42999999999998</v>
      </c>
      <c r="R70" s="29">
        <f t="shared" ca="1" si="57"/>
        <v>154.47999999999999</v>
      </c>
      <c r="S70" s="29">
        <f t="shared" ca="1" si="57"/>
        <v>168.53</v>
      </c>
      <c r="T70" s="29">
        <f t="shared" ca="1" si="57"/>
        <v>182.58</v>
      </c>
      <c r="U70" s="29">
        <f t="shared" ca="1" si="57"/>
        <v>196.63000000000002</v>
      </c>
      <c r="V70" s="29">
        <f t="shared" ca="1" si="57"/>
        <v>210.68000000000004</v>
      </c>
      <c r="W70" s="29">
        <f t="shared" ca="1" si="57"/>
        <v>224.73000000000005</v>
      </c>
      <c r="X70" s="29">
        <f t="shared" ca="1" si="57"/>
        <v>238.78000000000006</v>
      </c>
      <c r="Y70" s="29">
        <f t="shared" ca="1" si="57"/>
        <v>252.83000000000007</v>
      </c>
      <c r="Z70" s="29">
        <f t="shared" ca="1" si="57"/>
        <v>266.88000000000005</v>
      </c>
      <c r="AA70" s="29">
        <f t="shared" ca="1" si="57"/>
        <v>280.93000000000006</v>
      </c>
      <c r="AB70" s="29">
        <f t="shared" si="57"/>
        <v>0</v>
      </c>
      <c r="AC70" s="29">
        <f t="shared" si="57"/>
        <v>0</v>
      </c>
      <c r="AD70" s="29">
        <f t="shared" si="57"/>
        <v>0</v>
      </c>
      <c r="AE70" s="29">
        <f t="shared" si="57"/>
        <v>0</v>
      </c>
      <c r="AF70" s="29">
        <f t="shared" si="57"/>
        <v>0</v>
      </c>
    </row>
    <row r="71" spans="1:32" x14ac:dyDescent="0.2">
      <c r="A71" s="34">
        <f t="shared" ca="1" si="3"/>
        <v>2</v>
      </c>
      <c r="B71" s="12" t="s">
        <v>53</v>
      </c>
      <c r="C71" s="45" t="s">
        <v>100</v>
      </c>
      <c r="D71" s="18">
        <v>317</v>
      </c>
      <c r="E71" s="19">
        <v>20</v>
      </c>
      <c r="F71" s="40">
        <f t="shared" si="4"/>
        <v>15.85</v>
      </c>
      <c r="G71">
        <f t="shared" ca="1" si="1"/>
        <v>8.33</v>
      </c>
      <c r="H71" s="28">
        <f t="shared" ca="1" si="5"/>
        <v>8.33</v>
      </c>
      <c r="I71" s="29">
        <f t="shared" ref="I71:AF71" ca="1" si="58">IF(AND(I$8&lt;=$D71,I$8&lt;=$E71),H71+$F71,0)</f>
        <v>24.18</v>
      </c>
      <c r="J71" s="29">
        <f t="shared" ca="1" si="58"/>
        <v>40.03</v>
      </c>
      <c r="K71" s="29">
        <f t="shared" ca="1" si="58"/>
        <v>55.88</v>
      </c>
      <c r="L71" s="29">
        <f t="shared" ca="1" si="58"/>
        <v>71.73</v>
      </c>
      <c r="M71" s="29">
        <f t="shared" ca="1" si="58"/>
        <v>87.58</v>
      </c>
      <c r="N71" s="29">
        <f t="shared" ca="1" si="58"/>
        <v>103.42999999999999</v>
      </c>
      <c r="O71" s="29">
        <f t="shared" ca="1" si="58"/>
        <v>119.27999999999999</v>
      </c>
      <c r="P71" s="29">
        <f t="shared" ca="1" si="58"/>
        <v>135.13</v>
      </c>
      <c r="Q71" s="29">
        <f t="shared" ca="1" si="58"/>
        <v>150.97999999999999</v>
      </c>
      <c r="R71" s="29">
        <f t="shared" ca="1" si="58"/>
        <v>166.82999999999998</v>
      </c>
      <c r="S71" s="29">
        <f t="shared" ca="1" si="58"/>
        <v>182.67999999999998</v>
      </c>
      <c r="T71" s="29">
        <f t="shared" ca="1" si="58"/>
        <v>198.52999999999997</v>
      </c>
      <c r="U71" s="29">
        <f t="shared" ca="1" si="58"/>
        <v>214.37999999999997</v>
      </c>
      <c r="V71" s="29">
        <f t="shared" ca="1" si="58"/>
        <v>230.22999999999996</v>
      </c>
      <c r="W71" s="29">
        <f t="shared" ca="1" si="58"/>
        <v>246.07999999999996</v>
      </c>
      <c r="X71" s="29">
        <f t="shared" ca="1" si="58"/>
        <v>261.92999999999995</v>
      </c>
      <c r="Y71" s="29">
        <f t="shared" ca="1" si="58"/>
        <v>277.77999999999997</v>
      </c>
      <c r="Z71" s="29">
        <f t="shared" ca="1" si="58"/>
        <v>293.63</v>
      </c>
      <c r="AA71" s="29">
        <f t="shared" ca="1" si="58"/>
        <v>309.48</v>
      </c>
      <c r="AB71" s="29">
        <f t="shared" si="58"/>
        <v>0</v>
      </c>
      <c r="AC71" s="29">
        <f t="shared" si="58"/>
        <v>0</v>
      </c>
      <c r="AD71" s="29">
        <f t="shared" si="58"/>
        <v>0</v>
      </c>
      <c r="AE71" s="29">
        <f t="shared" si="58"/>
        <v>0</v>
      </c>
      <c r="AF71" s="29">
        <f t="shared" si="58"/>
        <v>0</v>
      </c>
    </row>
    <row r="72" spans="1:32" x14ac:dyDescent="0.2">
      <c r="A72" s="34">
        <f t="shared" ca="1" si="3"/>
        <v>2</v>
      </c>
      <c r="B72" s="12" t="s">
        <v>54</v>
      </c>
      <c r="C72" s="45" t="s">
        <v>100</v>
      </c>
      <c r="D72" s="18">
        <v>333</v>
      </c>
      <c r="E72" s="19">
        <v>20</v>
      </c>
      <c r="F72" s="40">
        <f t="shared" si="4"/>
        <v>16.649999999999999</v>
      </c>
      <c r="G72">
        <f t="shared" ca="1" si="1"/>
        <v>6.94</v>
      </c>
      <c r="H72" s="28">
        <f t="shared" ca="1" si="5"/>
        <v>6.94</v>
      </c>
      <c r="I72" s="29">
        <f t="shared" ref="I72:AF72" ca="1" si="59">IF(AND(I$8&lt;=$D72,I$8&lt;=$E72),H72+$F72,0)</f>
        <v>23.59</v>
      </c>
      <c r="J72" s="29">
        <f t="shared" ca="1" si="59"/>
        <v>40.239999999999995</v>
      </c>
      <c r="K72" s="29">
        <f t="shared" ca="1" si="59"/>
        <v>56.889999999999993</v>
      </c>
      <c r="L72" s="29">
        <f t="shared" ca="1" si="59"/>
        <v>73.539999999999992</v>
      </c>
      <c r="M72" s="29">
        <f t="shared" ca="1" si="59"/>
        <v>90.19</v>
      </c>
      <c r="N72" s="29">
        <f t="shared" ca="1" si="59"/>
        <v>106.84</v>
      </c>
      <c r="O72" s="29">
        <f t="shared" ca="1" si="59"/>
        <v>123.49000000000001</v>
      </c>
      <c r="P72" s="29">
        <f t="shared" ca="1" si="59"/>
        <v>140.14000000000001</v>
      </c>
      <c r="Q72" s="29">
        <f t="shared" ca="1" si="59"/>
        <v>156.79000000000002</v>
      </c>
      <c r="R72" s="29">
        <f t="shared" ca="1" si="59"/>
        <v>173.44000000000003</v>
      </c>
      <c r="S72" s="29">
        <f t="shared" ca="1" si="59"/>
        <v>190.09000000000003</v>
      </c>
      <c r="T72" s="29">
        <f t="shared" ca="1" si="59"/>
        <v>206.74000000000004</v>
      </c>
      <c r="U72" s="29">
        <f t="shared" ca="1" si="59"/>
        <v>223.39000000000004</v>
      </c>
      <c r="V72" s="29">
        <f t="shared" ca="1" si="59"/>
        <v>240.04000000000005</v>
      </c>
      <c r="W72" s="29">
        <f t="shared" ca="1" si="59"/>
        <v>256.69000000000005</v>
      </c>
      <c r="X72" s="29">
        <f t="shared" ca="1" si="59"/>
        <v>273.34000000000003</v>
      </c>
      <c r="Y72" s="29">
        <f t="shared" ca="1" si="59"/>
        <v>289.99</v>
      </c>
      <c r="Z72" s="29">
        <f t="shared" ca="1" si="59"/>
        <v>306.64</v>
      </c>
      <c r="AA72" s="29">
        <f t="shared" ca="1" si="59"/>
        <v>323.28999999999996</v>
      </c>
      <c r="AB72" s="29">
        <f t="shared" si="59"/>
        <v>0</v>
      </c>
      <c r="AC72" s="29">
        <f t="shared" si="59"/>
        <v>0</v>
      </c>
      <c r="AD72" s="29">
        <f t="shared" si="59"/>
        <v>0</v>
      </c>
      <c r="AE72" s="29">
        <f t="shared" si="59"/>
        <v>0</v>
      </c>
      <c r="AF72" s="29">
        <f t="shared" si="59"/>
        <v>0</v>
      </c>
    </row>
    <row r="73" spans="1:32" x14ac:dyDescent="0.2">
      <c r="A73" s="34">
        <f t="shared" ca="1" si="3"/>
        <v>3</v>
      </c>
      <c r="B73" s="13" t="s">
        <v>55</v>
      </c>
      <c r="C73" s="45" t="s">
        <v>100</v>
      </c>
      <c r="D73" s="20">
        <v>64</v>
      </c>
      <c r="E73" s="19">
        <v>20</v>
      </c>
      <c r="F73" s="40">
        <f t="shared" si="4"/>
        <v>3.2</v>
      </c>
      <c r="G73">
        <f t="shared" ca="1" si="1"/>
        <v>2.74</v>
      </c>
      <c r="H73" s="28">
        <f t="shared" ca="1" si="5"/>
        <v>2.74</v>
      </c>
      <c r="I73" s="29">
        <f t="shared" ref="I73:AF73" ca="1" si="60">IF(AND(I$8&lt;=$D73,I$8&lt;=$E73),H73+$F73,0)</f>
        <v>5.94</v>
      </c>
      <c r="J73" s="29">
        <f t="shared" ca="1" si="60"/>
        <v>9.14</v>
      </c>
      <c r="K73" s="29">
        <f t="shared" ca="1" si="60"/>
        <v>12.34</v>
      </c>
      <c r="L73" s="29">
        <f t="shared" ca="1" si="60"/>
        <v>15.54</v>
      </c>
      <c r="M73" s="29">
        <f t="shared" ca="1" si="60"/>
        <v>18.739999999999998</v>
      </c>
      <c r="N73" s="29">
        <f t="shared" ca="1" si="60"/>
        <v>21.939999999999998</v>
      </c>
      <c r="O73" s="29">
        <f t="shared" ca="1" si="60"/>
        <v>25.139999999999997</v>
      </c>
      <c r="P73" s="29">
        <f t="shared" ca="1" si="60"/>
        <v>28.339999999999996</v>
      </c>
      <c r="Q73" s="29">
        <f t="shared" ca="1" si="60"/>
        <v>31.539999999999996</v>
      </c>
      <c r="R73" s="29">
        <f t="shared" ca="1" si="60"/>
        <v>34.739999999999995</v>
      </c>
      <c r="S73" s="29">
        <f t="shared" ca="1" si="60"/>
        <v>37.94</v>
      </c>
      <c r="T73" s="29">
        <f t="shared" ca="1" si="60"/>
        <v>41.14</v>
      </c>
      <c r="U73" s="29">
        <f t="shared" ca="1" si="60"/>
        <v>44.34</v>
      </c>
      <c r="V73" s="29">
        <f t="shared" ca="1" si="60"/>
        <v>47.540000000000006</v>
      </c>
      <c r="W73" s="29">
        <f t="shared" ca="1" si="60"/>
        <v>50.740000000000009</v>
      </c>
      <c r="X73" s="29">
        <f t="shared" ca="1" si="60"/>
        <v>53.940000000000012</v>
      </c>
      <c r="Y73" s="29">
        <f t="shared" ca="1" si="60"/>
        <v>57.140000000000015</v>
      </c>
      <c r="Z73" s="29">
        <f t="shared" ca="1" si="60"/>
        <v>60.340000000000018</v>
      </c>
      <c r="AA73" s="29">
        <f t="shared" ca="1" si="60"/>
        <v>63.54000000000002</v>
      </c>
      <c r="AB73" s="29">
        <f t="shared" si="60"/>
        <v>0</v>
      </c>
      <c r="AC73" s="29">
        <f t="shared" si="60"/>
        <v>0</v>
      </c>
      <c r="AD73" s="29">
        <f t="shared" si="60"/>
        <v>0</v>
      </c>
      <c r="AE73" s="29">
        <f t="shared" si="60"/>
        <v>0</v>
      </c>
      <c r="AF73" s="29">
        <f t="shared" si="60"/>
        <v>0</v>
      </c>
    </row>
    <row r="74" spans="1:32" x14ac:dyDescent="0.2">
      <c r="A74" s="34">
        <f t="shared" ca="1" si="3"/>
        <v>3</v>
      </c>
      <c r="B74" s="12" t="s">
        <v>56</v>
      </c>
      <c r="C74" s="45" t="s">
        <v>100</v>
      </c>
      <c r="D74" s="18">
        <v>189</v>
      </c>
      <c r="E74" s="19">
        <v>20</v>
      </c>
      <c r="F74" s="40">
        <f t="shared" si="4"/>
        <v>9.4499999999999993</v>
      </c>
      <c r="G74">
        <f t="shared" ca="1" si="1"/>
        <v>9.06</v>
      </c>
      <c r="H74" s="28">
        <f t="shared" ca="1" si="5"/>
        <v>9.06</v>
      </c>
      <c r="I74" s="29">
        <f t="shared" ref="I74:AF74" ca="1" si="61">IF(AND(I$8&lt;=$D74,I$8&lt;=$E74),H74+$F74,0)</f>
        <v>18.509999999999998</v>
      </c>
      <c r="J74" s="29">
        <f t="shared" ca="1" si="61"/>
        <v>27.959999999999997</v>
      </c>
      <c r="K74" s="29">
        <f t="shared" ca="1" si="61"/>
        <v>37.409999999999997</v>
      </c>
      <c r="L74" s="29">
        <f t="shared" ca="1" si="61"/>
        <v>46.86</v>
      </c>
      <c r="M74" s="29">
        <f t="shared" ca="1" si="61"/>
        <v>56.31</v>
      </c>
      <c r="N74" s="29">
        <f t="shared" ca="1" si="61"/>
        <v>65.760000000000005</v>
      </c>
      <c r="O74" s="29">
        <f t="shared" ca="1" si="61"/>
        <v>75.210000000000008</v>
      </c>
      <c r="P74" s="29">
        <f t="shared" ca="1" si="61"/>
        <v>84.660000000000011</v>
      </c>
      <c r="Q74" s="29">
        <f t="shared" ca="1" si="61"/>
        <v>94.110000000000014</v>
      </c>
      <c r="R74" s="29">
        <f t="shared" ca="1" si="61"/>
        <v>103.56000000000002</v>
      </c>
      <c r="S74" s="29">
        <f t="shared" ca="1" si="61"/>
        <v>113.01000000000002</v>
      </c>
      <c r="T74" s="29">
        <f t="shared" ca="1" si="61"/>
        <v>122.46000000000002</v>
      </c>
      <c r="U74" s="29">
        <f t="shared" ca="1" si="61"/>
        <v>131.91000000000003</v>
      </c>
      <c r="V74" s="29">
        <f t="shared" ca="1" si="61"/>
        <v>141.36000000000001</v>
      </c>
      <c r="W74" s="29">
        <f t="shared" ca="1" si="61"/>
        <v>150.81</v>
      </c>
      <c r="X74" s="29">
        <f t="shared" ca="1" si="61"/>
        <v>160.26</v>
      </c>
      <c r="Y74" s="29">
        <f t="shared" ca="1" si="61"/>
        <v>169.70999999999998</v>
      </c>
      <c r="Z74" s="29">
        <f t="shared" ca="1" si="61"/>
        <v>179.15999999999997</v>
      </c>
      <c r="AA74" s="29">
        <f t="shared" ca="1" si="61"/>
        <v>188.60999999999996</v>
      </c>
      <c r="AB74" s="29">
        <f t="shared" si="61"/>
        <v>0</v>
      </c>
      <c r="AC74" s="29">
        <f t="shared" si="61"/>
        <v>0</v>
      </c>
      <c r="AD74" s="29">
        <f t="shared" si="61"/>
        <v>0</v>
      </c>
      <c r="AE74" s="29">
        <f t="shared" si="61"/>
        <v>0</v>
      </c>
      <c r="AF74" s="29">
        <f t="shared" si="61"/>
        <v>0</v>
      </c>
    </row>
    <row r="75" spans="1:32" x14ac:dyDescent="0.2">
      <c r="A75" s="34">
        <f t="shared" ca="1" si="3"/>
        <v>2</v>
      </c>
      <c r="B75" s="12" t="s">
        <v>57</v>
      </c>
      <c r="C75" s="45" t="s">
        <v>100</v>
      </c>
      <c r="D75" s="18">
        <v>260</v>
      </c>
      <c r="E75" s="19">
        <v>20</v>
      </c>
      <c r="F75" s="40">
        <f t="shared" si="4"/>
        <v>13</v>
      </c>
      <c r="G75">
        <f t="shared" ca="1" si="1"/>
        <v>12.49</v>
      </c>
      <c r="H75" s="28">
        <f t="shared" ca="1" si="5"/>
        <v>12.49</v>
      </c>
      <c r="I75" s="29">
        <f t="shared" ref="I75:AF75" ca="1" si="62">IF(AND(I$8&lt;=$D75,I$8&lt;=$E75),H75+$F75,0)</f>
        <v>25.490000000000002</v>
      </c>
      <c r="J75" s="29">
        <f t="shared" ca="1" si="62"/>
        <v>38.49</v>
      </c>
      <c r="K75" s="29">
        <f t="shared" ca="1" si="62"/>
        <v>51.49</v>
      </c>
      <c r="L75" s="29">
        <f t="shared" ca="1" si="62"/>
        <v>64.490000000000009</v>
      </c>
      <c r="M75" s="29">
        <f t="shared" ca="1" si="62"/>
        <v>77.490000000000009</v>
      </c>
      <c r="N75" s="29">
        <f t="shared" ca="1" si="62"/>
        <v>90.490000000000009</v>
      </c>
      <c r="O75" s="29">
        <f t="shared" ca="1" si="62"/>
        <v>103.49000000000001</v>
      </c>
      <c r="P75" s="29">
        <f t="shared" ca="1" si="62"/>
        <v>116.49000000000001</v>
      </c>
      <c r="Q75" s="29">
        <f t="shared" ca="1" si="62"/>
        <v>129.49</v>
      </c>
      <c r="R75" s="29">
        <f t="shared" ca="1" si="62"/>
        <v>142.49</v>
      </c>
      <c r="S75" s="29">
        <f t="shared" ca="1" si="62"/>
        <v>155.49</v>
      </c>
      <c r="T75" s="29">
        <f t="shared" ca="1" si="62"/>
        <v>168.49</v>
      </c>
      <c r="U75" s="29">
        <f t="shared" ca="1" si="62"/>
        <v>181.49</v>
      </c>
      <c r="V75" s="29">
        <f t="shared" ca="1" si="62"/>
        <v>194.49</v>
      </c>
      <c r="W75" s="29">
        <f t="shared" ca="1" si="62"/>
        <v>207.49</v>
      </c>
      <c r="X75" s="29">
        <f t="shared" ca="1" si="62"/>
        <v>220.49</v>
      </c>
      <c r="Y75" s="29">
        <f t="shared" ca="1" si="62"/>
        <v>233.49</v>
      </c>
      <c r="Z75" s="29">
        <f t="shared" ca="1" si="62"/>
        <v>246.49</v>
      </c>
      <c r="AA75" s="29">
        <f t="shared" ca="1" si="62"/>
        <v>259.49</v>
      </c>
      <c r="AB75" s="29">
        <f t="shared" si="62"/>
        <v>0</v>
      </c>
      <c r="AC75" s="29">
        <f t="shared" si="62"/>
        <v>0</v>
      </c>
      <c r="AD75" s="29">
        <f t="shared" si="62"/>
        <v>0</v>
      </c>
      <c r="AE75" s="29">
        <f t="shared" si="62"/>
        <v>0</v>
      </c>
      <c r="AF75" s="29">
        <f t="shared" si="62"/>
        <v>0</v>
      </c>
    </row>
    <row r="76" spans="1:32" x14ac:dyDescent="0.2">
      <c r="A76" s="34">
        <f t="shared" ca="1" si="3"/>
        <v>2</v>
      </c>
      <c r="B76" s="12" t="s">
        <v>58</v>
      </c>
      <c r="C76" s="45" t="s">
        <v>100</v>
      </c>
      <c r="D76" s="18">
        <v>185</v>
      </c>
      <c r="E76" s="19">
        <v>20</v>
      </c>
      <c r="F76" s="40">
        <f t="shared" si="4"/>
        <v>9.25</v>
      </c>
      <c r="G76">
        <f t="shared" ca="1" si="1"/>
        <v>8.2100000000000009</v>
      </c>
      <c r="H76" s="28">
        <f t="shared" ca="1" si="5"/>
        <v>8.2100000000000009</v>
      </c>
      <c r="I76" s="29">
        <f t="shared" ref="I76:AF76" ca="1" si="63">IF(AND(I$8&lt;=$D76,I$8&lt;=$E76),H76+$F76,0)</f>
        <v>17.46</v>
      </c>
      <c r="J76" s="29">
        <f t="shared" ca="1" si="63"/>
        <v>26.71</v>
      </c>
      <c r="K76" s="29">
        <f t="shared" ca="1" si="63"/>
        <v>35.96</v>
      </c>
      <c r="L76" s="29">
        <f t="shared" ca="1" si="63"/>
        <v>45.21</v>
      </c>
      <c r="M76" s="29">
        <f t="shared" ca="1" si="63"/>
        <v>54.46</v>
      </c>
      <c r="N76" s="29">
        <f t="shared" ca="1" si="63"/>
        <v>63.71</v>
      </c>
      <c r="O76" s="29">
        <f t="shared" ca="1" si="63"/>
        <v>72.960000000000008</v>
      </c>
      <c r="P76" s="29">
        <f t="shared" ca="1" si="63"/>
        <v>82.210000000000008</v>
      </c>
      <c r="Q76" s="29">
        <f t="shared" ca="1" si="63"/>
        <v>91.460000000000008</v>
      </c>
      <c r="R76" s="29">
        <f t="shared" ca="1" si="63"/>
        <v>100.71000000000001</v>
      </c>
      <c r="S76" s="29">
        <f t="shared" ca="1" si="63"/>
        <v>109.96000000000001</v>
      </c>
      <c r="T76" s="29">
        <f t="shared" ca="1" si="63"/>
        <v>119.21000000000001</v>
      </c>
      <c r="U76" s="29">
        <f t="shared" ca="1" si="63"/>
        <v>128.46</v>
      </c>
      <c r="V76" s="29">
        <f t="shared" ca="1" si="63"/>
        <v>137.71</v>
      </c>
      <c r="W76" s="29">
        <f t="shared" ca="1" si="63"/>
        <v>146.96</v>
      </c>
      <c r="X76" s="29">
        <f t="shared" ca="1" si="63"/>
        <v>156.21</v>
      </c>
      <c r="Y76" s="29">
        <f t="shared" ca="1" si="63"/>
        <v>165.46</v>
      </c>
      <c r="Z76" s="29">
        <f t="shared" ca="1" si="63"/>
        <v>174.71</v>
      </c>
      <c r="AA76" s="29">
        <f t="shared" ca="1" si="63"/>
        <v>183.96</v>
      </c>
      <c r="AB76" s="29">
        <f t="shared" si="63"/>
        <v>0</v>
      </c>
      <c r="AC76" s="29">
        <f t="shared" si="63"/>
        <v>0</v>
      </c>
      <c r="AD76" s="29">
        <f t="shared" si="63"/>
        <v>0</v>
      </c>
      <c r="AE76" s="29">
        <f t="shared" si="63"/>
        <v>0</v>
      </c>
      <c r="AF76" s="29">
        <f t="shared" si="63"/>
        <v>0</v>
      </c>
    </row>
    <row r="77" spans="1:32" x14ac:dyDescent="0.2">
      <c r="A77" s="34">
        <f t="shared" ca="1" si="3"/>
        <v>1</v>
      </c>
      <c r="B77" s="12" t="s">
        <v>59</v>
      </c>
      <c r="C77" s="45" t="s">
        <v>100</v>
      </c>
      <c r="D77" s="18">
        <v>228</v>
      </c>
      <c r="E77" s="19">
        <v>20</v>
      </c>
      <c r="F77" s="40">
        <f t="shared" si="4"/>
        <v>11.4</v>
      </c>
      <c r="G77">
        <f t="shared" ca="1" si="1"/>
        <v>5.85</v>
      </c>
      <c r="H77" s="28">
        <f t="shared" ca="1" si="5"/>
        <v>5.85</v>
      </c>
      <c r="I77" s="29">
        <f t="shared" ref="I77:AF77" ca="1" si="64">IF(AND(I$8&lt;=$D77,I$8&lt;=$E77),H77+$F77,0)</f>
        <v>17.25</v>
      </c>
      <c r="J77" s="29">
        <f t="shared" ca="1" si="64"/>
        <v>28.65</v>
      </c>
      <c r="K77" s="29">
        <f t="shared" ca="1" si="64"/>
        <v>40.049999999999997</v>
      </c>
      <c r="L77" s="29">
        <f t="shared" ca="1" si="64"/>
        <v>51.449999999999996</v>
      </c>
      <c r="M77" s="29">
        <f t="shared" ca="1" si="64"/>
        <v>62.849999999999994</v>
      </c>
      <c r="N77" s="29">
        <f t="shared" ca="1" si="64"/>
        <v>74.25</v>
      </c>
      <c r="O77" s="29">
        <f t="shared" ca="1" si="64"/>
        <v>85.65</v>
      </c>
      <c r="P77" s="29">
        <f t="shared" ca="1" si="64"/>
        <v>97.050000000000011</v>
      </c>
      <c r="Q77" s="29">
        <f t="shared" ca="1" si="64"/>
        <v>108.45000000000002</v>
      </c>
      <c r="R77" s="29">
        <f t="shared" ca="1" si="64"/>
        <v>119.85000000000002</v>
      </c>
      <c r="S77" s="29">
        <f t="shared" ca="1" si="64"/>
        <v>131.25000000000003</v>
      </c>
      <c r="T77" s="29">
        <f t="shared" ca="1" si="64"/>
        <v>142.65000000000003</v>
      </c>
      <c r="U77" s="29">
        <f t="shared" ca="1" si="64"/>
        <v>154.05000000000004</v>
      </c>
      <c r="V77" s="29">
        <f t="shared" ca="1" si="64"/>
        <v>165.45000000000005</v>
      </c>
      <c r="W77" s="29">
        <f t="shared" ca="1" si="64"/>
        <v>176.85000000000005</v>
      </c>
      <c r="X77" s="29">
        <f t="shared" ca="1" si="64"/>
        <v>188.25000000000006</v>
      </c>
      <c r="Y77" s="29">
        <f t="shared" ca="1" si="64"/>
        <v>199.65000000000006</v>
      </c>
      <c r="Z77" s="29">
        <f t="shared" ca="1" si="64"/>
        <v>211.05000000000007</v>
      </c>
      <c r="AA77" s="29">
        <f t="shared" ca="1" si="64"/>
        <v>222.45000000000007</v>
      </c>
      <c r="AB77" s="29">
        <f t="shared" si="64"/>
        <v>0</v>
      </c>
      <c r="AC77" s="29">
        <f t="shared" si="64"/>
        <v>0</v>
      </c>
      <c r="AD77" s="29">
        <f t="shared" si="64"/>
        <v>0</v>
      </c>
      <c r="AE77" s="29">
        <f t="shared" si="64"/>
        <v>0</v>
      </c>
      <c r="AF77" s="29">
        <f t="shared" si="64"/>
        <v>0</v>
      </c>
    </row>
    <row r="78" spans="1:32" s="24" customFormat="1" x14ac:dyDescent="0.2">
      <c r="A78" s="34">
        <f t="shared" ca="1" si="3"/>
        <v>2</v>
      </c>
      <c r="B78" s="21" t="s">
        <v>60</v>
      </c>
      <c r="C78" s="45" t="s">
        <v>100</v>
      </c>
      <c r="D78" s="22">
        <v>226</v>
      </c>
      <c r="E78" s="23">
        <v>20</v>
      </c>
      <c r="F78" s="41">
        <f>+ROUND(D78/E78,2)</f>
        <v>11.3</v>
      </c>
      <c r="G78" s="24">
        <f t="shared" ca="1" si="1"/>
        <v>9.11</v>
      </c>
      <c r="H78" s="28">
        <f t="shared" ca="1" si="5"/>
        <v>9.11</v>
      </c>
      <c r="I78" s="29">
        <f t="shared" ref="I78:AF78" ca="1" si="65">IF(AND(I$8&lt;=$D78,I$8&lt;=$E78),H78+$F78,0)</f>
        <v>20.41</v>
      </c>
      <c r="J78" s="29">
        <f t="shared" ca="1" si="65"/>
        <v>31.71</v>
      </c>
      <c r="K78" s="29">
        <f t="shared" ca="1" si="65"/>
        <v>43.010000000000005</v>
      </c>
      <c r="L78" s="29">
        <f t="shared" ca="1" si="65"/>
        <v>54.31</v>
      </c>
      <c r="M78" s="29">
        <f t="shared" ca="1" si="65"/>
        <v>65.61</v>
      </c>
      <c r="N78" s="29">
        <f t="shared" ca="1" si="65"/>
        <v>76.91</v>
      </c>
      <c r="O78" s="29">
        <f t="shared" ca="1" si="65"/>
        <v>88.21</v>
      </c>
      <c r="P78" s="29">
        <f t="shared" ca="1" si="65"/>
        <v>99.509999999999991</v>
      </c>
      <c r="Q78" s="29">
        <f t="shared" ca="1" si="65"/>
        <v>110.80999999999999</v>
      </c>
      <c r="R78" s="29">
        <f t="shared" ca="1" si="65"/>
        <v>122.10999999999999</v>
      </c>
      <c r="S78" s="29">
        <f t="shared" ca="1" si="65"/>
        <v>133.41</v>
      </c>
      <c r="T78" s="29">
        <f t="shared" ca="1" si="65"/>
        <v>144.71</v>
      </c>
      <c r="U78" s="29">
        <f t="shared" ca="1" si="65"/>
        <v>156.01000000000002</v>
      </c>
      <c r="V78" s="29">
        <f t="shared" ca="1" si="65"/>
        <v>167.31000000000003</v>
      </c>
      <c r="W78" s="29">
        <f t="shared" ca="1" si="65"/>
        <v>178.61000000000004</v>
      </c>
      <c r="X78" s="29">
        <f t="shared" ca="1" si="65"/>
        <v>189.91000000000005</v>
      </c>
      <c r="Y78" s="29">
        <f t="shared" ca="1" si="65"/>
        <v>201.21000000000006</v>
      </c>
      <c r="Z78" s="29">
        <f t="shared" ca="1" si="65"/>
        <v>212.51000000000008</v>
      </c>
      <c r="AA78" s="29">
        <f t="shared" ca="1" si="65"/>
        <v>223.81000000000009</v>
      </c>
      <c r="AB78" s="29">
        <f t="shared" si="65"/>
        <v>0</v>
      </c>
      <c r="AC78" s="29">
        <f t="shared" si="65"/>
        <v>0</v>
      </c>
      <c r="AD78" s="29">
        <f t="shared" si="65"/>
        <v>0</v>
      </c>
      <c r="AE78" s="29">
        <f t="shared" si="65"/>
        <v>0</v>
      </c>
      <c r="AF78" s="29">
        <f t="shared" si="65"/>
        <v>0</v>
      </c>
    </row>
    <row r="79" spans="1:32" s="24" customFormat="1" x14ac:dyDescent="0.2">
      <c r="A79" s="34">
        <f t="shared" ca="1" si="3"/>
        <v>2</v>
      </c>
      <c r="B79" s="21" t="s">
        <v>61</v>
      </c>
      <c r="C79" s="45" t="s">
        <v>100</v>
      </c>
      <c r="D79" s="22">
        <v>214</v>
      </c>
      <c r="E79" s="23">
        <v>20</v>
      </c>
      <c r="F79" s="41">
        <f t="shared" ref="F79:F117" si="66">+ROUND(D79/E79,2)</f>
        <v>10.7</v>
      </c>
      <c r="G79" s="24">
        <f t="shared" ca="1" si="1"/>
        <v>9.6199999999999992</v>
      </c>
      <c r="H79" s="28">
        <f t="shared" ca="1" si="5"/>
        <v>9.6199999999999992</v>
      </c>
      <c r="I79" s="29">
        <f t="shared" ref="I79:AF79" ca="1" si="67">IF(AND(I$8&lt;=$D79,I$8&lt;=$E79),H79+$F79,0)</f>
        <v>20.32</v>
      </c>
      <c r="J79" s="29">
        <f t="shared" ca="1" si="67"/>
        <v>31.02</v>
      </c>
      <c r="K79" s="29">
        <f t="shared" ca="1" si="67"/>
        <v>41.72</v>
      </c>
      <c r="L79" s="29">
        <f t="shared" ca="1" si="67"/>
        <v>52.42</v>
      </c>
      <c r="M79" s="29">
        <f t="shared" ca="1" si="67"/>
        <v>63.120000000000005</v>
      </c>
      <c r="N79" s="29">
        <f t="shared" ca="1" si="67"/>
        <v>73.820000000000007</v>
      </c>
      <c r="O79" s="29">
        <f t="shared" ca="1" si="67"/>
        <v>84.52000000000001</v>
      </c>
      <c r="P79" s="29">
        <f t="shared" ca="1" si="67"/>
        <v>95.220000000000013</v>
      </c>
      <c r="Q79" s="29">
        <f t="shared" ca="1" si="67"/>
        <v>105.92000000000002</v>
      </c>
      <c r="R79" s="29">
        <f t="shared" ca="1" si="67"/>
        <v>116.62000000000002</v>
      </c>
      <c r="S79" s="29">
        <f t="shared" ca="1" si="67"/>
        <v>127.32000000000002</v>
      </c>
      <c r="T79" s="29">
        <f t="shared" ca="1" si="67"/>
        <v>138.02000000000001</v>
      </c>
      <c r="U79" s="29">
        <f t="shared" ca="1" si="67"/>
        <v>148.72</v>
      </c>
      <c r="V79" s="29">
        <f t="shared" ca="1" si="67"/>
        <v>159.41999999999999</v>
      </c>
      <c r="W79" s="29">
        <f t="shared" ca="1" si="67"/>
        <v>170.11999999999998</v>
      </c>
      <c r="X79" s="29">
        <f t="shared" ca="1" si="67"/>
        <v>180.81999999999996</v>
      </c>
      <c r="Y79" s="29">
        <f t="shared" ca="1" si="67"/>
        <v>191.51999999999995</v>
      </c>
      <c r="Z79" s="29">
        <f t="shared" ca="1" si="67"/>
        <v>202.21999999999994</v>
      </c>
      <c r="AA79" s="29">
        <f t="shared" ca="1" si="67"/>
        <v>212.91999999999993</v>
      </c>
      <c r="AB79" s="29">
        <f t="shared" si="67"/>
        <v>0</v>
      </c>
      <c r="AC79" s="29">
        <f t="shared" si="67"/>
        <v>0</v>
      </c>
      <c r="AD79" s="29">
        <f t="shared" si="67"/>
        <v>0</v>
      </c>
      <c r="AE79" s="29">
        <f t="shared" si="67"/>
        <v>0</v>
      </c>
      <c r="AF79" s="29">
        <f t="shared" si="67"/>
        <v>0</v>
      </c>
    </row>
    <row r="80" spans="1:32" s="24" customFormat="1" x14ac:dyDescent="0.2">
      <c r="A80" s="34">
        <f t="shared" ca="1" si="3"/>
        <v>3</v>
      </c>
      <c r="B80" s="21" t="s">
        <v>62</v>
      </c>
      <c r="C80" s="45" t="s">
        <v>100</v>
      </c>
      <c r="D80" s="25">
        <v>100</v>
      </c>
      <c r="E80" s="23">
        <v>20</v>
      </c>
      <c r="F80" s="41">
        <f t="shared" si="66"/>
        <v>5</v>
      </c>
      <c r="G80" s="24">
        <f t="shared" ca="1" si="1"/>
        <v>2.2599999999999998</v>
      </c>
      <c r="H80" s="28">
        <f t="shared" ca="1" si="5"/>
        <v>2.2599999999999998</v>
      </c>
      <c r="I80" s="29">
        <f t="shared" ref="I80:AF80" ca="1" si="68">IF(AND(I$8&lt;=$D80,I$8&lt;=$E80),H80+$F80,0)</f>
        <v>7.26</v>
      </c>
      <c r="J80" s="29">
        <f t="shared" ca="1" si="68"/>
        <v>12.26</v>
      </c>
      <c r="K80" s="29">
        <f t="shared" ca="1" si="68"/>
        <v>17.259999999999998</v>
      </c>
      <c r="L80" s="29">
        <f t="shared" ca="1" si="68"/>
        <v>22.259999999999998</v>
      </c>
      <c r="M80" s="29">
        <f t="shared" ca="1" si="68"/>
        <v>27.259999999999998</v>
      </c>
      <c r="N80" s="29">
        <f t="shared" ca="1" si="68"/>
        <v>32.26</v>
      </c>
      <c r="O80" s="29">
        <f t="shared" ca="1" si="68"/>
        <v>37.26</v>
      </c>
      <c r="P80" s="29">
        <f t="shared" ca="1" si="68"/>
        <v>42.26</v>
      </c>
      <c r="Q80" s="29">
        <f t="shared" ca="1" si="68"/>
        <v>47.26</v>
      </c>
      <c r="R80" s="29">
        <f t="shared" ca="1" si="68"/>
        <v>52.26</v>
      </c>
      <c r="S80" s="29">
        <f t="shared" ca="1" si="68"/>
        <v>57.26</v>
      </c>
      <c r="T80" s="29">
        <f t="shared" ca="1" si="68"/>
        <v>62.26</v>
      </c>
      <c r="U80" s="29">
        <f t="shared" ca="1" si="68"/>
        <v>67.259999999999991</v>
      </c>
      <c r="V80" s="29">
        <f t="shared" ca="1" si="68"/>
        <v>72.259999999999991</v>
      </c>
      <c r="W80" s="29">
        <f t="shared" ca="1" si="68"/>
        <v>77.259999999999991</v>
      </c>
      <c r="X80" s="29">
        <f t="shared" ca="1" si="68"/>
        <v>82.259999999999991</v>
      </c>
      <c r="Y80" s="29">
        <f t="shared" ca="1" si="68"/>
        <v>87.259999999999991</v>
      </c>
      <c r="Z80" s="29">
        <f t="shared" ca="1" si="68"/>
        <v>92.259999999999991</v>
      </c>
      <c r="AA80" s="29">
        <f t="shared" ca="1" si="68"/>
        <v>97.259999999999991</v>
      </c>
      <c r="AB80" s="29">
        <f t="shared" si="68"/>
        <v>0</v>
      </c>
      <c r="AC80" s="29">
        <f t="shared" si="68"/>
        <v>0</v>
      </c>
      <c r="AD80" s="29">
        <f t="shared" si="68"/>
        <v>0</v>
      </c>
      <c r="AE80" s="29">
        <f t="shared" si="68"/>
        <v>0</v>
      </c>
      <c r="AF80" s="29">
        <f t="shared" si="68"/>
        <v>0</v>
      </c>
    </row>
    <row r="81" spans="1:32" s="24" customFormat="1" x14ac:dyDescent="0.2">
      <c r="A81" s="34">
        <f t="shared" ca="1" si="3"/>
        <v>2</v>
      </c>
      <c r="B81" s="21" t="s">
        <v>63</v>
      </c>
      <c r="C81" s="45" t="s">
        <v>100</v>
      </c>
      <c r="D81" s="22">
        <v>88</v>
      </c>
      <c r="E81" s="23">
        <v>20</v>
      </c>
      <c r="F81" s="41">
        <f t="shared" si="66"/>
        <v>4.4000000000000004</v>
      </c>
      <c r="G81" s="24">
        <f t="shared" ca="1" si="1"/>
        <v>4.3499999999999996</v>
      </c>
      <c r="H81" s="28">
        <f t="shared" ca="1" si="5"/>
        <v>4.3499999999999996</v>
      </c>
      <c r="I81" s="29">
        <f t="shared" ref="I81:AF81" ca="1" si="69">IF(AND(I$8&lt;=$D81,I$8&lt;=$E81),H81+$F81,0)</f>
        <v>8.75</v>
      </c>
      <c r="J81" s="29">
        <f t="shared" ca="1" si="69"/>
        <v>13.15</v>
      </c>
      <c r="K81" s="29">
        <f t="shared" ca="1" si="69"/>
        <v>17.55</v>
      </c>
      <c r="L81" s="29">
        <f t="shared" ca="1" si="69"/>
        <v>21.950000000000003</v>
      </c>
      <c r="M81" s="29">
        <f t="shared" ca="1" si="69"/>
        <v>26.35</v>
      </c>
      <c r="N81" s="29">
        <f t="shared" ca="1" si="69"/>
        <v>30.75</v>
      </c>
      <c r="O81" s="29">
        <f t="shared" ca="1" si="69"/>
        <v>35.15</v>
      </c>
      <c r="P81" s="29">
        <f t="shared" ca="1" si="69"/>
        <v>39.549999999999997</v>
      </c>
      <c r="Q81" s="29">
        <f t="shared" ca="1" si="69"/>
        <v>43.949999999999996</v>
      </c>
      <c r="R81" s="29">
        <f t="shared" ca="1" si="69"/>
        <v>48.349999999999994</v>
      </c>
      <c r="S81" s="29">
        <f t="shared" ca="1" si="69"/>
        <v>52.749999999999993</v>
      </c>
      <c r="T81" s="29">
        <f t="shared" ca="1" si="69"/>
        <v>57.149999999999991</v>
      </c>
      <c r="U81" s="29">
        <f t="shared" ca="1" si="69"/>
        <v>61.54999999999999</v>
      </c>
      <c r="V81" s="29">
        <f t="shared" ca="1" si="69"/>
        <v>65.949999999999989</v>
      </c>
      <c r="W81" s="29">
        <f t="shared" ca="1" si="69"/>
        <v>70.349999999999994</v>
      </c>
      <c r="X81" s="29">
        <f t="shared" ca="1" si="69"/>
        <v>74.75</v>
      </c>
      <c r="Y81" s="29">
        <f t="shared" ca="1" si="69"/>
        <v>79.150000000000006</v>
      </c>
      <c r="Z81" s="29">
        <f t="shared" ca="1" si="69"/>
        <v>83.550000000000011</v>
      </c>
      <c r="AA81" s="29">
        <f t="shared" ca="1" si="69"/>
        <v>87.950000000000017</v>
      </c>
      <c r="AB81" s="29">
        <f t="shared" si="69"/>
        <v>0</v>
      </c>
      <c r="AC81" s="29">
        <f t="shared" si="69"/>
        <v>0</v>
      </c>
      <c r="AD81" s="29">
        <f t="shared" si="69"/>
        <v>0</v>
      </c>
      <c r="AE81" s="29">
        <f t="shared" si="69"/>
        <v>0</v>
      </c>
      <c r="AF81" s="29">
        <f t="shared" si="69"/>
        <v>0</v>
      </c>
    </row>
    <row r="82" spans="1:32" s="24" customFormat="1" x14ac:dyDescent="0.2">
      <c r="A82" s="34">
        <f t="shared" ca="1" si="3"/>
        <v>2</v>
      </c>
      <c r="B82" s="21" t="s">
        <v>64</v>
      </c>
      <c r="C82" s="45" t="s">
        <v>100</v>
      </c>
      <c r="D82" s="22">
        <v>129</v>
      </c>
      <c r="E82" s="23">
        <v>20</v>
      </c>
      <c r="F82" s="41">
        <f t="shared" si="66"/>
        <v>6.45</v>
      </c>
      <c r="G82" s="24">
        <f t="shared" ref="G82:G117" ca="1" si="70">ROUND(RAND()*(F82-1)+1,2)</f>
        <v>1.67</v>
      </c>
      <c r="H82" s="28">
        <f t="shared" ca="1" si="5"/>
        <v>1.67</v>
      </c>
      <c r="I82" s="29">
        <f t="shared" ref="I82:AF82" ca="1" si="71">IF(AND(I$8&lt;=$D82,I$8&lt;=$E82),H82+$F82,0)</f>
        <v>8.120000000000001</v>
      </c>
      <c r="J82" s="29">
        <f t="shared" ca="1" si="71"/>
        <v>14.57</v>
      </c>
      <c r="K82" s="29">
        <f t="shared" ca="1" si="71"/>
        <v>21.02</v>
      </c>
      <c r="L82" s="29">
        <f t="shared" ca="1" si="71"/>
        <v>27.47</v>
      </c>
      <c r="M82" s="29">
        <f t="shared" ca="1" si="71"/>
        <v>33.92</v>
      </c>
      <c r="N82" s="29">
        <f t="shared" ca="1" si="71"/>
        <v>40.370000000000005</v>
      </c>
      <c r="O82" s="29">
        <f t="shared" ca="1" si="71"/>
        <v>46.820000000000007</v>
      </c>
      <c r="P82" s="29">
        <f t="shared" ca="1" si="71"/>
        <v>53.27000000000001</v>
      </c>
      <c r="Q82" s="29">
        <f t="shared" ca="1" si="71"/>
        <v>59.720000000000013</v>
      </c>
      <c r="R82" s="29">
        <f t="shared" ca="1" si="71"/>
        <v>66.170000000000016</v>
      </c>
      <c r="S82" s="29">
        <f t="shared" ca="1" si="71"/>
        <v>72.620000000000019</v>
      </c>
      <c r="T82" s="29">
        <f t="shared" ca="1" si="71"/>
        <v>79.070000000000022</v>
      </c>
      <c r="U82" s="29">
        <f t="shared" ca="1" si="71"/>
        <v>85.520000000000024</v>
      </c>
      <c r="V82" s="29">
        <f t="shared" ca="1" si="71"/>
        <v>91.970000000000027</v>
      </c>
      <c r="W82" s="29">
        <f t="shared" ca="1" si="71"/>
        <v>98.42000000000003</v>
      </c>
      <c r="X82" s="29">
        <f t="shared" ca="1" si="71"/>
        <v>104.87000000000003</v>
      </c>
      <c r="Y82" s="29">
        <f t="shared" ca="1" si="71"/>
        <v>111.32000000000004</v>
      </c>
      <c r="Z82" s="29">
        <f t="shared" ca="1" si="71"/>
        <v>117.77000000000004</v>
      </c>
      <c r="AA82" s="29">
        <f t="shared" ca="1" si="71"/>
        <v>124.22000000000004</v>
      </c>
      <c r="AB82" s="29">
        <f t="shared" si="71"/>
        <v>0</v>
      </c>
      <c r="AC82" s="29">
        <f t="shared" si="71"/>
        <v>0</v>
      </c>
      <c r="AD82" s="29">
        <f t="shared" si="71"/>
        <v>0</v>
      </c>
      <c r="AE82" s="29">
        <f t="shared" si="71"/>
        <v>0</v>
      </c>
      <c r="AF82" s="29">
        <f t="shared" si="71"/>
        <v>0</v>
      </c>
    </row>
    <row r="83" spans="1:32" s="24" customFormat="1" x14ac:dyDescent="0.2">
      <c r="A83" s="34">
        <f t="shared" ref="A83:A117" ca="1" si="72">ROUND(RAND()*($F$10-1)+1,0)</f>
        <v>2</v>
      </c>
      <c r="B83" s="21" t="s">
        <v>65</v>
      </c>
      <c r="C83" s="45" t="s">
        <v>100</v>
      </c>
      <c r="D83" s="22">
        <v>103</v>
      </c>
      <c r="E83" s="23">
        <v>20</v>
      </c>
      <c r="F83" s="41">
        <f t="shared" si="66"/>
        <v>5.15</v>
      </c>
      <c r="G83" s="24">
        <f t="shared" ca="1" si="70"/>
        <v>1.1599999999999999</v>
      </c>
      <c r="H83" s="28">
        <f t="shared" ref="H83:H117" ca="1" si="73">G83</f>
        <v>1.1599999999999999</v>
      </c>
      <c r="I83" s="29">
        <f t="shared" ref="I83:AF83" ca="1" si="74">IF(AND(I$8&lt;=$D83,I$8&lt;=$E83),H83+$F83,0)</f>
        <v>6.3100000000000005</v>
      </c>
      <c r="J83" s="29">
        <f t="shared" ca="1" si="74"/>
        <v>11.46</v>
      </c>
      <c r="K83" s="29">
        <f t="shared" ca="1" si="74"/>
        <v>16.61</v>
      </c>
      <c r="L83" s="29">
        <f t="shared" ca="1" si="74"/>
        <v>21.759999999999998</v>
      </c>
      <c r="M83" s="29">
        <f t="shared" ca="1" si="74"/>
        <v>26.909999999999997</v>
      </c>
      <c r="N83" s="29">
        <f t="shared" ca="1" si="74"/>
        <v>32.059999999999995</v>
      </c>
      <c r="O83" s="29">
        <f t="shared" ca="1" si="74"/>
        <v>37.209999999999994</v>
      </c>
      <c r="P83" s="29">
        <f t="shared" ca="1" si="74"/>
        <v>42.359999999999992</v>
      </c>
      <c r="Q83" s="29">
        <f t="shared" ca="1" si="74"/>
        <v>47.509999999999991</v>
      </c>
      <c r="R83" s="29">
        <f t="shared" ca="1" si="74"/>
        <v>52.659999999999989</v>
      </c>
      <c r="S83" s="29">
        <f t="shared" ca="1" si="74"/>
        <v>57.809999999999988</v>
      </c>
      <c r="T83" s="29">
        <f t="shared" ca="1" si="74"/>
        <v>62.959999999999987</v>
      </c>
      <c r="U83" s="29">
        <f t="shared" ca="1" si="74"/>
        <v>68.109999999999985</v>
      </c>
      <c r="V83" s="29">
        <f t="shared" ca="1" si="74"/>
        <v>73.259999999999991</v>
      </c>
      <c r="W83" s="29">
        <f t="shared" ca="1" si="74"/>
        <v>78.41</v>
      </c>
      <c r="X83" s="29">
        <f t="shared" ca="1" si="74"/>
        <v>83.56</v>
      </c>
      <c r="Y83" s="29">
        <f t="shared" ca="1" si="74"/>
        <v>88.710000000000008</v>
      </c>
      <c r="Z83" s="29">
        <f t="shared" ca="1" si="74"/>
        <v>93.860000000000014</v>
      </c>
      <c r="AA83" s="29">
        <f t="shared" ca="1" si="74"/>
        <v>99.010000000000019</v>
      </c>
      <c r="AB83" s="29">
        <f t="shared" si="74"/>
        <v>0</v>
      </c>
      <c r="AC83" s="29">
        <f t="shared" si="74"/>
        <v>0</v>
      </c>
      <c r="AD83" s="29">
        <f t="shared" si="74"/>
        <v>0</v>
      </c>
      <c r="AE83" s="29">
        <f t="shared" si="74"/>
        <v>0</v>
      </c>
      <c r="AF83" s="29">
        <f t="shared" si="74"/>
        <v>0</v>
      </c>
    </row>
    <row r="84" spans="1:32" s="24" customFormat="1" x14ac:dyDescent="0.2">
      <c r="A84" s="34">
        <f t="shared" ca="1" si="72"/>
        <v>2</v>
      </c>
      <c r="B84" s="21" t="s">
        <v>66</v>
      </c>
      <c r="C84" s="45" t="s">
        <v>100</v>
      </c>
      <c r="D84" s="22">
        <v>259</v>
      </c>
      <c r="E84" s="23">
        <v>20</v>
      </c>
      <c r="F84" s="41">
        <f t="shared" si="66"/>
        <v>12.95</v>
      </c>
      <c r="G84" s="24">
        <f t="shared" ca="1" si="70"/>
        <v>11.26</v>
      </c>
      <c r="H84" s="28">
        <f t="shared" ca="1" si="73"/>
        <v>11.26</v>
      </c>
      <c r="I84" s="29">
        <f t="shared" ref="I84:AF84" ca="1" si="75">IF(AND(I$8&lt;=$D84,I$8&lt;=$E84),H84+$F84,0)</f>
        <v>24.21</v>
      </c>
      <c r="J84" s="29">
        <f t="shared" ca="1" si="75"/>
        <v>37.159999999999997</v>
      </c>
      <c r="K84" s="29">
        <f t="shared" ca="1" si="75"/>
        <v>50.11</v>
      </c>
      <c r="L84" s="29">
        <f t="shared" ca="1" si="75"/>
        <v>63.06</v>
      </c>
      <c r="M84" s="29">
        <f t="shared" ca="1" si="75"/>
        <v>76.010000000000005</v>
      </c>
      <c r="N84" s="29">
        <f t="shared" ca="1" si="75"/>
        <v>88.960000000000008</v>
      </c>
      <c r="O84" s="29">
        <f t="shared" ca="1" si="75"/>
        <v>101.91000000000001</v>
      </c>
      <c r="P84" s="29">
        <f t="shared" ca="1" si="75"/>
        <v>114.86000000000001</v>
      </c>
      <c r="Q84" s="29">
        <f t="shared" ca="1" si="75"/>
        <v>127.81000000000002</v>
      </c>
      <c r="R84" s="29">
        <f t="shared" ca="1" si="75"/>
        <v>140.76000000000002</v>
      </c>
      <c r="S84" s="29">
        <f t="shared" ca="1" si="75"/>
        <v>153.71</v>
      </c>
      <c r="T84" s="29">
        <f t="shared" ca="1" si="75"/>
        <v>166.66</v>
      </c>
      <c r="U84" s="29">
        <f t="shared" ca="1" si="75"/>
        <v>179.60999999999999</v>
      </c>
      <c r="V84" s="29">
        <f t="shared" ca="1" si="75"/>
        <v>192.55999999999997</v>
      </c>
      <c r="W84" s="29">
        <f t="shared" ca="1" si="75"/>
        <v>205.50999999999996</v>
      </c>
      <c r="X84" s="29">
        <f t="shared" ca="1" si="75"/>
        <v>218.45999999999995</v>
      </c>
      <c r="Y84" s="29">
        <f t="shared" ca="1" si="75"/>
        <v>231.40999999999994</v>
      </c>
      <c r="Z84" s="29">
        <f t="shared" ca="1" si="75"/>
        <v>244.35999999999993</v>
      </c>
      <c r="AA84" s="29">
        <f t="shared" ca="1" si="75"/>
        <v>257.30999999999995</v>
      </c>
      <c r="AB84" s="29">
        <f t="shared" si="75"/>
        <v>0</v>
      </c>
      <c r="AC84" s="29">
        <f t="shared" si="75"/>
        <v>0</v>
      </c>
      <c r="AD84" s="29">
        <f t="shared" si="75"/>
        <v>0</v>
      </c>
      <c r="AE84" s="29">
        <f t="shared" si="75"/>
        <v>0</v>
      </c>
      <c r="AF84" s="29">
        <f t="shared" si="75"/>
        <v>0</v>
      </c>
    </row>
    <row r="85" spans="1:32" s="24" customFormat="1" x14ac:dyDescent="0.2">
      <c r="A85" s="34">
        <f t="shared" ca="1" si="72"/>
        <v>3</v>
      </c>
      <c r="B85" s="21" t="s">
        <v>67</v>
      </c>
      <c r="C85" s="45" t="s">
        <v>100</v>
      </c>
      <c r="D85" s="22">
        <v>207</v>
      </c>
      <c r="E85" s="23">
        <v>20</v>
      </c>
      <c r="F85" s="41">
        <f t="shared" si="66"/>
        <v>10.35</v>
      </c>
      <c r="G85" s="24">
        <f t="shared" ca="1" si="70"/>
        <v>1.26</v>
      </c>
      <c r="H85" s="28">
        <f t="shared" ca="1" si="73"/>
        <v>1.26</v>
      </c>
      <c r="I85" s="29">
        <f t="shared" ref="I85:AF85" ca="1" si="76">IF(AND(I$8&lt;=$D85,I$8&lt;=$E85),H85+$F85,0)</f>
        <v>11.61</v>
      </c>
      <c r="J85" s="29">
        <f t="shared" ca="1" si="76"/>
        <v>21.96</v>
      </c>
      <c r="K85" s="29">
        <f t="shared" ca="1" si="76"/>
        <v>32.31</v>
      </c>
      <c r="L85" s="29">
        <f t="shared" ca="1" si="76"/>
        <v>42.660000000000004</v>
      </c>
      <c r="M85" s="29">
        <f t="shared" ca="1" si="76"/>
        <v>53.010000000000005</v>
      </c>
      <c r="N85" s="29">
        <f t="shared" ca="1" si="76"/>
        <v>63.360000000000007</v>
      </c>
      <c r="O85" s="29">
        <f t="shared" ca="1" si="76"/>
        <v>73.710000000000008</v>
      </c>
      <c r="P85" s="29">
        <f t="shared" ca="1" si="76"/>
        <v>84.06</v>
      </c>
      <c r="Q85" s="29">
        <f t="shared" ca="1" si="76"/>
        <v>94.41</v>
      </c>
      <c r="R85" s="29">
        <f t="shared" ca="1" si="76"/>
        <v>104.75999999999999</v>
      </c>
      <c r="S85" s="29">
        <f t="shared" ca="1" si="76"/>
        <v>115.10999999999999</v>
      </c>
      <c r="T85" s="29">
        <f t="shared" ca="1" si="76"/>
        <v>125.45999999999998</v>
      </c>
      <c r="U85" s="29">
        <f t="shared" ca="1" si="76"/>
        <v>135.80999999999997</v>
      </c>
      <c r="V85" s="29">
        <f t="shared" ca="1" si="76"/>
        <v>146.15999999999997</v>
      </c>
      <c r="W85" s="29">
        <f t="shared" ca="1" si="76"/>
        <v>156.50999999999996</v>
      </c>
      <c r="X85" s="29">
        <f t="shared" ca="1" si="76"/>
        <v>166.85999999999996</v>
      </c>
      <c r="Y85" s="29">
        <f t="shared" ca="1" si="76"/>
        <v>177.20999999999995</v>
      </c>
      <c r="Z85" s="29">
        <f t="shared" ca="1" si="76"/>
        <v>187.55999999999995</v>
      </c>
      <c r="AA85" s="29">
        <f t="shared" ca="1" si="76"/>
        <v>197.90999999999994</v>
      </c>
      <c r="AB85" s="29">
        <f t="shared" si="76"/>
        <v>0</v>
      </c>
      <c r="AC85" s="29">
        <f t="shared" si="76"/>
        <v>0</v>
      </c>
      <c r="AD85" s="29">
        <f t="shared" si="76"/>
        <v>0</v>
      </c>
      <c r="AE85" s="29">
        <f t="shared" si="76"/>
        <v>0</v>
      </c>
      <c r="AF85" s="29">
        <f t="shared" si="76"/>
        <v>0</v>
      </c>
    </row>
    <row r="86" spans="1:32" s="24" customFormat="1" x14ac:dyDescent="0.2">
      <c r="A86" s="34">
        <f t="shared" ca="1" si="72"/>
        <v>3</v>
      </c>
      <c r="B86" s="21" t="s">
        <v>68</v>
      </c>
      <c r="C86" s="45" t="s">
        <v>100</v>
      </c>
      <c r="D86" s="22">
        <v>281</v>
      </c>
      <c r="E86" s="23">
        <v>20</v>
      </c>
      <c r="F86" s="41">
        <f t="shared" si="66"/>
        <v>14.05</v>
      </c>
      <c r="G86" s="24">
        <f t="shared" ca="1" si="70"/>
        <v>8.48</v>
      </c>
      <c r="H86" s="28">
        <f t="shared" ca="1" si="73"/>
        <v>8.48</v>
      </c>
      <c r="I86" s="29">
        <f t="shared" ref="I86:AF86" ca="1" si="77">IF(AND(I$8&lt;=$D86,I$8&lt;=$E86),H86+$F86,0)</f>
        <v>22.53</v>
      </c>
      <c r="J86" s="29">
        <f t="shared" ca="1" si="77"/>
        <v>36.58</v>
      </c>
      <c r="K86" s="29">
        <f t="shared" ca="1" si="77"/>
        <v>50.629999999999995</v>
      </c>
      <c r="L86" s="29">
        <f t="shared" ca="1" si="77"/>
        <v>64.679999999999993</v>
      </c>
      <c r="M86" s="29">
        <f t="shared" ca="1" si="77"/>
        <v>78.72999999999999</v>
      </c>
      <c r="N86" s="29">
        <f t="shared" ca="1" si="77"/>
        <v>92.779999999999987</v>
      </c>
      <c r="O86" s="29">
        <f t="shared" ca="1" si="77"/>
        <v>106.82999999999998</v>
      </c>
      <c r="P86" s="29">
        <f t="shared" ca="1" si="77"/>
        <v>120.87999999999998</v>
      </c>
      <c r="Q86" s="29">
        <f t="shared" ca="1" si="77"/>
        <v>134.92999999999998</v>
      </c>
      <c r="R86" s="29">
        <f t="shared" ca="1" si="77"/>
        <v>148.97999999999999</v>
      </c>
      <c r="S86" s="29">
        <f t="shared" ca="1" si="77"/>
        <v>163.03</v>
      </c>
      <c r="T86" s="29">
        <f t="shared" ca="1" si="77"/>
        <v>177.08</v>
      </c>
      <c r="U86" s="29">
        <f t="shared" ca="1" si="77"/>
        <v>191.13000000000002</v>
      </c>
      <c r="V86" s="29">
        <f t="shared" ca="1" si="77"/>
        <v>205.18000000000004</v>
      </c>
      <c r="W86" s="29">
        <f t="shared" ca="1" si="77"/>
        <v>219.23000000000005</v>
      </c>
      <c r="X86" s="29">
        <f t="shared" ca="1" si="77"/>
        <v>233.28000000000006</v>
      </c>
      <c r="Y86" s="29">
        <f t="shared" ca="1" si="77"/>
        <v>247.33000000000007</v>
      </c>
      <c r="Z86" s="29">
        <f t="shared" ca="1" si="77"/>
        <v>261.38000000000005</v>
      </c>
      <c r="AA86" s="29">
        <f t="shared" ca="1" si="77"/>
        <v>275.43000000000006</v>
      </c>
      <c r="AB86" s="29">
        <f t="shared" si="77"/>
        <v>0</v>
      </c>
      <c r="AC86" s="29">
        <f t="shared" si="77"/>
        <v>0</v>
      </c>
      <c r="AD86" s="29">
        <f t="shared" si="77"/>
        <v>0</v>
      </c>
      <c r="AE86" s="29">
        <f t="shared" si="77"/>
        <v>0</v>
      </c>
      <c r="AF86" s="29">
        <f t="shared" si="77"/>
        <v>0</v>
      </c>
    </row>
    <row r="87" spans="1:32" s="24" customFormat="1" x14ac:dyDescent="0.2">
      <c r="A87" s="34">
        <f t="shared" ca="1" si="72"/>
        <v>2</v>
      </c>
      <c r="B87" s="21" t="s">
        <v>69</v>
      </c>
      <c r="C87" s="45" t="s">
        <v>100</v>
      </c>
      <c r="D87" s="22">
        <v>169</v>
      </c>
      <c r="E87" s="23">
        <v>20</v>
      </c>
      <c r="F87" s="41">
        <f t="shared" si="66"/>
        <v>8.4499999999999993</v>
      </c>
      <c r="G87" s="24">
        <f t="shared" ca="1" si="70"/>
        <v>1.89</v>
      </c>
      <c r="H87" s="28">
        <f t="shared" ca="1" si="73"/>
        <v>1.89</v>
      </c>
      <c r="I87" s="29">
        <f t="shared" ref="I87:AF87" ca="1" si="78">IF(AND(I$8&lt;=$D87,I$8&lt;=$E87),H87+$F87,0)</f>
        <v>10.34</v>
      </c>
      <c r="J87" s="29">
        <f t="shared" ca="1" si="78"/>
        <v>18.79</v>
      </c>
      <c r="K87" s="29">
        <f t="shared" ca="1" si="78"/>
        <v>27.24</v>
      </c>
      <c r="L87" s="29">
        <f t="shared" ca="1" si="78"/>
        <v>35.69</v>
      </c>
      <c r="M87" s="29">
        <f t="shared" ca="1" si="78"/>
        <v>44.14</v>
      </c>
      <c r="N87" s="29">
        <f t="shared" ca="1" si="78"/>
        <v>52.59</v>
      </c>
      <c r="O87" s="29">
        <f t="shared" ca="1" si="78"/>
        <v>61.040000000000006</v>
      </c>
      <c r="P87" s="29">
        <f t="shared" ca="1" si="78"/>
        <v>69.490000000000009</v>
      </c>
      <c r="Q87" s="29">
        <f t="shared" ca="1" si="78"/>
        <v>77.940000000000012</v>
      </c>
      <c r="R87" s="29">
        <f t="shared" ca="1" si="78"/>
        <v>86.390000000000015</v>
      </c>
      <c r="S87" s="29">
        <f t="shared" ca="1" si="78"/>
        <v>94.840000000000018</v>
      </c>
      <c r="T87" s="29">
        <f t="shared" ca="1" si="78"/>
        <v>103.29000000000002</v>
      </c>
      <c r="U87" s="29">
        <f t="shared" ca="1" si="78"/>
        <v>111.74000000000002</v>
      </c>
      <c r="V87" s="29">
        <f t="shared" ca="1" si="78"/>
        <v>120.19000000000003</v>
      </c>
      <c r="W87" s="29">
        <f t="shared" ca="1" si="78"/>
        <v>128.64000000000001</v>
      </c>
      <c r="X87" s="29">
        <f t="shared" ca="1" si="78"/>
        <v>137.09</v>
      </c>
      <c r="Y87" s="29">
        <f t="shared" ca="1" si="78"/>
        <v>145.54</v>
      </c>
      <c r="Z87" s="29">
        <f t="shared" ca="1" si="78"/>
        <v>153.98999999999998</v>
      </c>
      <c r="AA87" s="29">
        <f t="shared" ca="1" si="78"/>
        <v>162.43999999999997</v>
      </c>
      <c r="AB87" s="29">
        <f t="shared" si="78"/>
        <v>0</v>
      </c>
      <c r="AC87" s="29">
        <f t="shared" si="78"/>
        <v>0</v>
      </c>
      <c r="AD87" s="29">
        <f t="shared" si="78"/>
        <v>0</v>
      </c>
      <c r="AE87" s="29">
        <f t="shared" si="78"/>
        <v>0</v>
      </c>
      <c r="AF87" s="29">
        <f t="shared" si="78"/>
        <v>0</v>
      </c>
    </row>
    <row r="88" spans="1:32" s="24" customFormat="1" x14ac:dyDescent="0.2">
      <c r="A88" s="34">
        <f t="shared" ca="1" si="72"/>
        <v>3</v>
      </c>
      <c r="B88" s="21" t="s">
        <v>70</v>
      </c>
      <c r="C88" s="45" t="s">
        <v>100</v>
      </c>
      <c r="D88" s="22">
        <v>178</v>
      </c>
      <c r="E88" s="23">
        <v>20</v>
      </c>
      <c r="F88" s="41">
        <f t="shared" si="66"/>
        <v>8.9</v>
      </c>
      <c r="G88" s="24">
        <f t="shared" ca="1" si="70"/>
        <v>8.56</v>
      </c>
      <c r="H88" s="28">
        <f t="shared" ca="1" si="73"/>
        <v>8.56</v>
      </c>
      <c r="I88" s="29">
        <f t="shared" ref="I88:AF88" ca="1" si="79">IF(AND(I$8&lt;=$D88,I$8&lt;=$E88),H88+$F88,0)</f>
        <v>17.46</v>
      </c>
      <c r="J88" s="29">
        <f t="shared" ca="1" si="79"/>
        <v>26.36</v>
      </c>
      <c r="K88" s="29">
        <f t="shared" ca="1" si="79"/>
        <v>35.26</v>
      </c>
      <c r="L88" s="29">
        <f t="shared" ca="1" si="79"/>
        <v>44.16</v>
      </c>
      <c r="M88" s="29">
        <f t="shared" ca="1" si="79"/>
        <v>53.059999999999995</v>
      </c>
      <c r="N88" s="29">
        <f t="shared" ca="1" si="79"/>
        <v>61.959999999999994</v>
      </c>
      <c r="O88" s="29">
        <f t="shared" ca="1" si="79"/>
        <v>70.86</v>
      </c>
      <c r="P88" s="29">
        <f t="shared" ca="1" si="79"/>
        <v>79.760000000000005</v>
      </c>
      <c r="Q88" s="29">
        <f t="shared" ca="1" si="79"/>
        <v>88.660000000000011</v>
      </c>
      <c r="R88" s="29">
        <f t="shared" ca="1" si="79"/>
        <v>97.560000000000016</v>
      </c>
      <c r="S88" s="29">
        <f t="shared" ca="1" si="79"/>
        <v>106.46000000000002</v>
      </c>
      <c r="T88" s="29">
        <f t="shared" ca="1" si="79"/>
        <v>115.36000000000003</v>
      </c>
      <c r="U88" s="29">
        <f t="shared" ca="1" si="79"/>
        <v>124.26000000000003</v>
      </c>
      <c r="V88" s="29">
        <f t="shared" ca="1" si="79"/>
        <v>133.16000000000003</v>
      </c>
      <c r="W88" s="29">
        <f t="shared" ca="1" si="79"/>
        <v>142.06000000000003</v>
      </c>
      <c r="X88" s="29">
        <f t="shared" ca="1" si="79"/>
        <v>150.96000000000004</v>
      </c>
      <c r="Y88" s="29">
        <f t="shared" ca="1" si="79"/>
        <v>159.86000000000004</v>
      </c>
      <c r="Z88" s="29">
        <f t="shared" ca="1" si="79"/>
        <v>168.76000000000005</v>
      </c>
      <c r="AA88" s="29">
        <f t="shared" ca="1" si="79"/>
        <v>177.66000000000005</v>
      </c>
      <c r="AB88" s="29">
        <f t="shared" si="79"/>
        <v>0</v>
      </c>
      <c r="AC88" s="29">
        <f t="shared" si="79"/>
        <v>0</v>
      </c>
      <c r="AD88" s="29">
        <f t="shared" si="79"/>
        <v>0</v>
      </c>
      <c r="AE88" s="29">
        <f t="shared" si="79"/>
        <v>0</v>
      </c>
      <c r="AF88" s="29">
        <f t="shared" si="79"/>
        <v>0</v>
      </c>
    </row>
    <row r="89" spans="1:32" s="24" customFormat="1" x14ac:dyDescent="0.2">
      <c r="A89" s="34">
        <f t="shared" ca="1" si="72"/>
        <v>2</v>
      </c>
      <c r="B89" s="21" t="s">
        <v>71</v>
      </c>
      <c r="C89" s="45" t="s">
        <v>100</v>
      </c>
      <c r="D89" s="22">
        <v>215</v>
      </c>
      <c r="E89" s="23">
        <v>20</v>
      </c>
      <c r="F89" s="41">
        <f t="shared" si="66"/>
        <v>10.75</v>
      </c>
      <c r="G89" s="24">
        <f t="shared" ca="1" si="70"/>
        <v>4.26</v>
      </c>
      <c r="H89" s="28">
        <f t="shared" ca="1" si="73"/>
        <v>4.26</v>
      </c>
      <c r="I89" s="29">
        <f t="shared" ref="I89:AF89" ca="1" si="80">IF(AND(I$8&lt;=$D89,I$8&lt;=$E89),H89+$F89,0)</f>
        <v>15.01</v>
      </c>
      <c r="J89" s="29">
        <f t="shared" ca="1" si="80"/>
        <v>25.759999999999998</v>
      </c>
      <c r="K89" s="29">
        <f t="shared" ca="1" si="80"/>
        <v>36.51</v>
      </c>
      <c r="L89" s="29">
        <f t="shared" ca="1" si="80"/>
        <v>47.26</v>
      </c>
      <c r="M89" s="29">
        <f t="shared" ca="1" si="80"/>
        <v>58.01</v>
      </c>
      <c r="N89" s="29">
        <f t="shared" ca="1" si="80"/>
        <v>68.759999999999991</v>
      </c>
      <c r="O89" s="29">
        <f t="shared" ca="1" si="80"/>
        <v>79.509999999999991</v>
      </c>
      <c r="P89" s="29">
        <f t="shared" ca="1" si="80"/>
        <v>90.259999999999991</v>
      </c>
      <c r="Q89" s="29">
        <f t="shared" ca="1" si="80"/>
        <v>101.00999999999999</v>
      </c>
      <c r="R89" s="29">
        <f t="shared" ca="1" si="80"/>
        <v>111.75999999999999</v>
      </c>
      <c r="S89" s="29">
        <f t="shared" ca="1" si="80"/>
        <v>122.50999999999999</v>
      </c>
      <c r="T89" s="29">
        <f t="shared" ca="1" si="80"/>
        <v>133.26</v>
      </c>
      <c r="U89" s="29">
        <f t="shared" ca="1" si="80"/>
        <v>144.01</v>
      </c>
      <c r="V89" s="29">
        <f t="shared" ca="1" si="80"/>
        <v>154.76</v>
      </c>
      <c r="W89" s="29">
        <f t="shared" ca="1" si="80"/>
        <v>165.51</v>
      </c>
      <c r="X89" s="29">
        <f t="shared" ca="1" si="80"/>
        <v>176.26</v>
      </c>
      <c r="Y89" s="29">
        <f t="shared" ca="1" si="80"/>
        <v>187.01</v>
      </c>
      <c r="Z89" s="29">
        <f t="shared" ca="1" si="80"/>
        <v>197.76</v>
      </c>
      <c r="AA89" s="29">
        <f t="shared" ca="1" si="80"/>
        <v>208.51</v>
      </c>
      <c r="AB89" s="29">
        <f t="shared" si="80"/>
        <v>0</v>
      </c>
      <c r="AC89" s="29">
        <f t="shared" si="80"/>
        <v>0</v>
      </c>
      <c r="AD89" s="29">
        <f t="shared" si="80"/>
        <v>0</v>
      </c>
      <c r="AE89" s="29">
        <f t="shared" si="80"/>
        <v>0</v>
      </c>
      <c r="AF89" s="29">
        <f t="shared" si="80"/>
        <v>0</v>
      </c>
    </row>
    <row r="90" spans="1:32" s="24" customFormat="1" x14ac:dyDescent="0.2">
      <c r="A90" s="34">
        <f t="shared" ca="1" si="72"/>
        <v>1</v>
      </c>
      <c r="B90" s="21" t="s">
        <v>72</v>
      </c>
      <c r="C90" s="45" t="s">
        <v>100</v>
      </c>
      <c r="D90" s="22">
        <v>122</v>
      </c>
      <c r="E90" s="23">
        <v>20</v>
      </c>
      <c r="F90" s="41">
        <f t="shared" si="66"/>
        <v>6.1</v>
      </c>
      <c r="G90" s="24">
        <f t="shared" ca="1" si="70"/>
        <v>5.71</v>
      </c>
      <c r="H90" s="28">
        <f t="shared" ca="1" si="73"/>
        <v>5.71</v>
      </c>
      <c r="I90" s="29">
        <f t="shared" ref="I90:AF90" ca="1" si="81">IF(AND(I$8&lt;=$D90,I$8&lt;=$E90),H90+$F90,0)</f>
        <v>11.809999999999999</v>
      </c>
      <c r="J90" s="29">
        <f t="shared" ca="1" si="81"/>
        <v>17.909999999999997</v>
      </c>
      <c r="K90" s="29">
        <f t="shared" ca="1" si="81"/>
        <v>24.009999999999998</v>
      </c>
      <c r="L90" s="29">
        <f t="shared" ca="1" si="81"/>
        <v>30.11</v>
      </c>
      <c r="M90" s="29">
        <f t="shared" ca="1" si="81"/>
        <v>36.21</v>
      </c>
      <c r="N90" s="29">
        <f t="shared" ca="1" si="81"/>
        <v>42.31</v>
      </c>
      <c r="O90" s="29">
        <f t="shared" ca="1" si="81"/>
        <v>48.410000000000004</v>
      </c>
      <c r="P90" s="29">
        <f t="shared" ca="1" si="81"/>
        <v>54.510000000000005</v>
      </c>
      <c r="Q90" s="29">
        <f t="shared" ca="1" si="81"/>
        <v>60.610000000000007</v>
      </c>
      <c r="R90" s="29">
        <f t="shared" ca="1" si="81"/>
        <v>66.710000000000008</v>
      </c>
      <c r="S90" s="29">
        <f t="shared" ca="1" si="81"/>
        <v>72.81</v>
      </c>
      <c r="T90" s="29">
        <f t="shared" ca="1" si="81"/>
        <v>78.91</v>
      </c>
      <c r="U90" s="29">
        <f t="shared" ca="1" si="81"/>
        <v>85.009999999999991</v>
      </c>
      <c r="V90" s="29">
        <f t="shared" ca="1" si="81"/>
        <v>91.109999999999985</v>
      </c>
      <c r="W90" s="29">
        <f t="shared" ca="1" si="81"/>
        <v>97.20999999999998</v>
      </c>
      <c r="X90" s="29">
        <f t="shared" ca="1" si="81"/>
        <v>103.30999999999997</v>
      </c>
      <c r="Y90" s="29">
        <f t="shared" ca="1" si="81"/>
        <v>109.40999999999997</v>
      </c>
      <c r="Z90" s="29">
        <f t="shared" ca="1" si="81"/>
        <v>115.50999999999996</v>
      </c>
      <c r="AA90" s="29">
        <f t="shared" ca="1" si="81"/>
        <v>121.60999999999996</v>
      </c>
      <c r="AB90" s="29">
        <f t="shared" si="81"/>
        <v>0</v>
      </c>
      <c r="AC90" s="29">
        <f t="shared" si="81"/>
        <v>0</v>
      </c>
      <c r="AD90" s="29">
        <f t="shared" si="81"/>
        <v>0</v>
      </c>
      <c r="AE90" s="29">
        <f t="shared" si="81"/>
        <v>0</v>
      </c>
      <c r="AF90" s="29">
        <f t="shared" si="81"/>
        <v>0</v>
      </c>
    </row>
    <row r="91" spans="1:32" s="24" customFormat="1" x14ac:dyDescent="0.2">
      <c r="A91" s="34">
        <f t="shared" ca="1" si="72"/>
        <v>2</v>
      </c>
      <c r="B91" s="21" t="s">
        <v>73</v>
      </c>
      <c r="C91" s="45" t="s">
        <v>100</v>
      </c>
      <c r="D91" s="22">
        <v>85</v>
      </c>
      <c r="E91" s="23">
        <v>20</v>
      </c>
      <c r="F91" s="41">
        <f t="shared" si="66"/>
        <v>4.25</v>
      </c>
      <c r="G91" s="24">
        <f t="shared" ca="1" si="70"/>
        <v>1.68</v>
      </c>
      <c r="H91" s="28">
        <f t="shared" ca="1" si="73"/>
        <v>1.68</v>
      </c>
      <c r="I91" s="29">
        <f t="shared" ref="I91:AF91" ca="1" si="82">IF(AND(I$8&lt;=$D91,I$8&lt;=$E91),H91+$F91,0)</f>
        <v>5.93</v>
      </c>
      <c r="J91" s="29">
        <f t="shared" ca="1" si="82"/>
        <v>10.18</v>
      </c>
      <c r="K91" s="29">
        <f t="shared" ca="1" si="82"/>
        <v>14.43</v>
      </c>
      <c r="L91" s="29">
        <f t="shared" ca="1" si="82"/>
        <v>18.68</v>
      </c>
      <c r="M91" s="29">
        <f t="shared" ca="1" si="82"/>
        <v>22.93</v>
      </c>
      <c r="N91" s="29">
        <f t="shared" ca="1" si="82"/>
        <v>27.18</v>
      </c>
      <c r="O91" s="29">
        <f t="shared" ca="1" si="82"/>
        <v>31.43</v>
      </c>
      <c r="P91" s="29">
        <f t="shared" ca="1" si="82"/>
        <v>35.68</v>
      </c>
      <c r="Q91" s="29">
        <f t="shared" ca="1" si="82"/>
        <v>39.93</v>
      </c>
      <c r="R91" s="29">
        <f t="shared" ca="1" si="82"/>
        <v>44.18</v>
      </c>
      <c r="S91" s="29">
        <f t="shared" ca="1" si="82"/>
        <v>48.43</v>
      </c>
      <c r="T91" s="29">
        <f t="shared" ca="1" si="82"/>
        <v>52.68</v>
      </c>
      <c r="U91" s="29">
        <f t="shared" ca="1" si="82"/>
        <v>56.93</v>
      </c>
      <c r="V91" s="29">
        <f t="shared" ca="1" si="82"/>
        <v>61.18</v>
      </c>
      <c r="W91" s="29">
        <f t="shared" ca="1" si="82"/>
        <v>65.430000000000007</v>
      </c>
      <c r="X91" s="29">
        <f t="shared" ca="1" si="82"/>
        <v>69.680000000000007</v>
      </c>
      <c r="Y91" s="29">
        <f t="shared" ca="1" si="82"/>
        <v>73.930000000000007</v>
      </c>
      <c r="Z91" s="29">
        <f t="shared" ca="1" si="82"/>
        <v>78.180000000000007</v>
      </c>
      <c r="AA91" s="29">
        <f t="shared" ca="1" si="82"/>
        <v>82.43</v>
      </c>
      <c r="AB91" s="29">
        <f t="shared" si="82"/>
        <v>0</v>
      </c>
      <c r="AC91" s="29">
        <f t="shared" si="82"/>
        <v>0</v>
      </c>
      <c r="AD91" s="29">
        <f t="shared" si="82"/>
        <v>0</v>
      </c>
      <c r="AE91" s="29">
        <f t="shared" si="82"/>
        <v>0</v>
      </c>
      <c r="AF91" s="29">
        <f t="shared" si="82"/>
        <v>0</v>
      </c>
    </row>
    <row r="92" spans="1:32" s="24" customFormat="1" x14ac:dyDescent="0.2">
      <c r="A92" s="34">
        <f t="shared" ca="1" si="72"/>
        <v>2</v>
      </c>
      <c r="B92" s="21" t="s">
        <v>74</v>
      </c>
      <c r="C92" s="45" t="s">
        <v>100</v>
      </c>
      <c r="D92" s="22">
        <v>216</v>
      </c>
      <c r="E92" s="23">
        <v>20</v>
      </c>
      <c r="F92" s="41">
        <f t="shared" si="66"/>
        <v>10.8</v>
      </c>
      <c r="G92" s="24">
        <f t="shared" ca="1" si="70"/>
        <v>5.32</v>
      </c>
      <c r="H92" s="28">
        <f t="shared" ca="1" si="73"/>
        <v>5.32</v>
      </c>
      <c r="I92" s="29">
        <f t="shared" ref="I92:AF92" ca="1" si="83">IF(AND(I$8&lt;=$D92,I$8&lt;=$E92),H92+$F92,0)</f>
        <v>16.12</v>
      </c>
      <c r="J92" s="29">
        <f t="shared" ca="1" si="83"/>
        <v>26.92</v>
      </c>
      <c r="K92" s="29">
        <f t="shared" ca="1" si="83"/>
        <v>37.72</v>
      </c>
      <c r="L92" s="29">
        <f t="shared" ca="1" si="83"/>
        <v>48.519999999999996</v>
      </c>
      <c r="M92" s="29">
        <f t="shared" ca="1" si="83"/>
        <v>59.319999999999993</v>
      </c>
      <c r="N92" s="29">
        <f t="shared" ca="1" si="83"/>
        <v>70.11999999999999</v>
      </c>
      <c r="O92" s="29">
        <f t="shared" ca="1" si="83"/>
        <v>80.919999999999987</v>
      </c>
      <c r="P92" s="29">
        <f t="shared" ca="1" si="83"/>
        <v>91.719999999999985</v>
      </c>
      <c r="Q92" s="29">
        <f t="shared" ca="1" si="83"/>
        <v>102.51999999999998</v>
      </c>
      <c r="R92" s="29">
        <f t="shared" ca="1" si="83"/>
        <v>113.31999999999998</v>
      </c>
      <c r="S92" s="29">
        <f t="shared" ca="1" si="83"/>
        <v>124.11999999999998</v>
      </c>
      <c r="T92" s="29">
        <f t="shared" ca="1" si="83"/>
        <v>134.91999999999999</v>
      </c>
      <c r="U92" s="29">
        <f t="shared" ca="1" si="83"/>
        <v>145.72</v>
      </c>
      <c r="V92" s="29">
        <f t="shared" ca="1" si="83"/>
        <v>156.52000000000001</v>
      </c>
      <c r="W92" s="29">
        <f t="shared" ca="1" si="83"/>
        <v>167.32000000000002</v>
      </c>
      <c r="X92" s="29">
        <f t="shared" ca="1" si="83"/>
        <v>178.12000000000003</v>
      </c>
      <c r="Y92" s="29">
        <f t="shared" ca="1" si="83"/>
        <v>188.92000000000004</v>
      </c>
      <c r="Z92" s="29">
        <f t="shared" ca="1" si="83"/>
        <v>199.72000000000006</v>
      </c>
      <c r="AA92" s="29">
        <f t="shared" ca="1" si="83"/>
        <v>210.52000000000007</v>
      </c>
      <c r="AB92" s="29">
        <f t="shared" si="83"/>
        <v>0</v>
      </c>
      <c r="AC92" s="29">
        <f t="shared" si="83"/>
        <v>0</v>
      </c>
      <c r="AD92" s="29">
        <f t="shared" si="83"/>
        <v>0</v>
      </c>
      <c r="AE92" s="29">
        <f t="shared" si="83"/>
        <v>0</v>
      </c>
      <c r="AF92" s="29">
        <f t="shared" si="83"/>
        <v>0</v>
      </c>
    </row>
    <row r="93" spans="1:32" s="24" customFormat="1" x14ac:dyDescent="0.2">
      <c r="A93" s="34">
        <f t="shared" ca="1" si="72"/>
        <v>2</v>
      </c>
      <c r="B93" s="21" t="s">
        <v>75</v>
      </c>
      <c r="C93" s="45" t="s">
        <v>100</v>
      </c>
      <c r="D93" s="22">
        <v>44</v>
      </c>
      <c r="E93" s="23">
        <v>20</v>
      </c>
      <c r="F93" s="41">
        <f t="shared" si="66"/>
        <v>2.2000000000000002</v>
      </c>
      <c r="G93" s="24">
        <f t="shared" ca="1" si="70"/>
        <v>2.1</v>
      </c>
      <c r="H93" s="28">
        <f t="shared" ca="1" si="73"/>
        <v>2.1</v>
      </c>
      <c r="I93" s="29">
        <f t="shared" ref="I93:AF93" ca="1" si="84">IF(AND(I$8&lt;=$D93,I$8&lt;=$E93),H93+$F93,0)</f>
        <v>4.3000000000000007</v>
      </c>
      <c r="J93" s="29">
        <f t="shared" ca="1" si="84"/>
        <v>6.5000000000000009</v>
      </c>
      <c r="K93" s="29">
        <f t="shared" ca="1" si="84"/>
        <v>8.7000000000000011</v>
      </c>
      <c r="L93" s="29">
        <f t="shared" ca="1" si="84"/>
        <v>10.900000000000002</v>
      </c>
      <c r="M93" s="29">
        <f t="shared" ca="1" si="84"/>
        <v>13.100000000000001</v>
      </c>
      <c r="N93" s="29">
        <f t="shared" ca="1" si="84"/>
        <v>15.3</v>
      </c>
      <c r="O93" s="29">
        <f t="shared" ca="1" si="84"/>
        <v>17.5</v>
      </c>
      <c r="P93" s="29">
        <f t="shared" ca="1" si="84"/>
        <v>19.7</v>
      </c>
      <c r="Q93" s="29">
        <f t="shared" ca="1" si="84"/>
        <v>21.9</v>
      </c>
      <c r="R93" s="29">
        <f t="shared" ca="1" si="84"/>
        <v>24.099999999999998</v>
      </c>
      <c r="S93" s="29">
        <f t="shared" ca="1" si="84"/>
        <v>26.299999999999997</v>
      </c>
      <c r="T93" s="29">
        <f t="shared" ca="1" si="84"/>
        <v>28.499999999999996</v>
      </c>
      <c r="U93" s="29">
        <f t="shared" ca="1" si="84"/>
        <v>30.699999999999996</v>
      </c>
      <c r="V93" s="29">
        <f t="shared" ca="1" si="84"/>
        <v>32.9</v>
      </c>
      <c r="W93" s="29">
        <f t="shared" ca="1" si="84"/>
        <v>35.1</v>
      </c>
      <c r="X93" s="29">
        <f t="shared" ca="1" si="84"/>
        <v>37.300000000000004</v>
      </c>
      <c r="Y93" s="29">
        <f t="shared" ca="1" si="84"/>
        <v>39.500000000000007</v>
      </c>
      <c r="Z93" s="29">
        <f t="shared" ca="1" si="84"/>
        <v>41.70000000000001</v>
      </c>
      <c r="AA93" s="29">
        <f t="shared" ca="1" si="84"/>
        <v>43.900000000000013</v>
      </c>
      <c r="AB93" s="29">
        <f t="shared" si="84"/>
        <v>0</v>
      </c>
      <c r="AC93" s="29">
        <f t="shared" si="84"/>
        <v>0</v>
      </c>
      <c r="AD93" s="29">
        <f t="shared" si="84"/>
        <v>0</v>
      </c>
      <c r="AE93" s="29">
        <f t="shared" si="84"/>
        <v>0</v>
      </c>
      <c r="AF93" s="29">
        <f t="shared" si="84"/>
        <v>0</v>
      </c>
    </row>
    <row r="94" spans="1:32" s="24" customFormat="1" x14ac:dyDescent="0.2">
      <c r="A94" s="34">
        <f t="shared" ca="1" si="72"/>
        <v>1</v>
      </c>
      <c r="B94" s="21" t="s">
        <v>76</v>
      </c>
      <c r="C94" s="45" t="s">
        <v>100</v>
      </c>
      <c r="D94" s="22">
        <v>234</v>
      </c>
      <c r="E94" s="23">
        <v>20</v>
      </c>
      <c r="F94" s="41">
        <f t="shared" si="66"/>
        <v>11.7</v>
      </c>
      <c r="G94" s="24">
        <f t="shared" ca="1" si="70"/>
        <v>6.07</v>
      </c>
      <c r="H94" s="28">
        <f t="shared" ca="1" si="73"/>
        <v>6.07</v>
      </c>
      <c r="I94" s="29">
        <f t="shared" ref="I94:AF94" ca="1" si="85">IF(AND(I$8&lt;=$D94,I$8&lt;=$E94),H94+$F94,0)</f>
        <v>17.77</v>
      </c>
      <c r="J94" s="29">
        <f t="shared" ca="1" si="85"/>
        <v>29.47</v>
      </c>
      <c r="K94" s="29">
        <f t="shared" ca="1" si="85"/>
        <v>41.17</v>
      </c>
      <c r="L94" s="29">
        <f t="shared" ca="1" si="85"/>
        <v>52.870000000000005</v>
      </c>
      <c r="M94" s="29">
        <f t="shared" ca="1" si="85"/>
        <v>64.570000000000007</v>
      </c>
      <c r="N94" s="29">
        <f t="shared" ca="1" si="85"/>
        <v>76.27000000000001</v>
      </c>
      <c r="O94" s="29">
        <f t="shared" ca="1" si="85"/>
        <v>87.970000000000013</v>
      </c>
      <c r="P94" s="29">
        <f t="shared" ca="1" si="85"/>
        <v>99.670000000000016</v>
      </c>
      <c r="Q94" s="29">
        <f t="shared" ca="1" si="85"/>
        <v>111.37000000000002</v>
      </c>
      <c r="R94" s="29">
        <f t="shared" ca="1" si="85"/>
        <v>123.07000000000002</v>
      </c>
      <c r="S94" s="29">
        <f t="shared" ca="1" si="85"/>
        <v>134.77000000000001</v>
      </c>
      <c r="T94" s="29">
        <f t="shared" ca="1" si="85"/>
        <v>146.47</v>
      </c>
      <c r="U94" s="29">
        <f t="shared" ca="1" si="85"/>
        <v>158.16999999999999</v>
      </c>
      <c r="V94" s="29">
        <f t="shared" ca="1" si="85"/>
        <v>169.86999999999998</v>
      </c>
      <c r="W94" s="29">
        <f t="shared" ca="1" si="85"/>
        <v>181.56999999999996</v>
      </c>
      <c r="X94" s="29">
        <f t="shared" ca="1" si="85"/>
        <v>193.26999999999995</v>
      </c>
      <c r="Y94" s="29">
        <f t="shared" ca="1" si="85"/>
        <v>204.96999999999994</v>
      </c>
      <c r="Z94" s="29">
        <f t="shared" ca="1" si="85"/>
        <v>216.66999999999993</v>
      </c>
      <c r="AA94" s="29">
        <f t="shared" ca="1" si="85"/>
        <v>228.36999999999992</v>
      </c>
      <c r="AB94" s="29">
        <f t="shared" si="85"/>
        <v>0</v>
      </c>
      <c r="AC94" s="29">
        <f t="shared" si="85"/>
        <v>0</v>
      </c>
      <c r="AD94" s="29">
        <f t="shared" si="85"/>
        <v>0</v>
      </c>
      <c r="AE94" s="29">
        <f t="shared" si="85"/>
        <v>0</v>
      </c>
      <c r="AF94" s="29">
        <f t="shared" si="85"/>
        <v>0</v>
      </c>
    </row>
    <row r="95" spans="1:32" s="24" customFormat="1" x14ac:dyDescent="0.2">
      <c r="A95" s="34">
        <f t="shared" ca="1" si="72"/>
        <v>2</v>
      </c>
      <c r="B95" s="21" t="s">
        <v>77</v>
      </c>
      <c r="C95" s="45" t="s">
        <v>100</v>
      </c>
      <c r="D95" s="22">
        <v>200</v>
      </c>
      <c r="E95" s="23">
        <v>20</v>
      </c>
      <c r="F95" s="41">
        <f t="shared" si="66"/>
        <v>10</v>
      </c>
      <c r="G95" s="24">
        <f t="shared" ca="1" si="70"/>
        <v>8.9700000000000006</v>
      </c>
      <c r="H95" s="28">
        <f t="shared" ca="1" si="73"/>
        <v>8.9700000000000006</v>
      </c>
      <c r="I95" s="29">
        <f t="shared" ref="I95:AF95" ca="1" si="86">IF(AND(I$8&lt;=$D95,I$8&lt;=$E95),H95+$F95,0)</f>
        <v>18.97</v>
      </c>
      <c r="J95" s="29">
        <f t="shared" ca="1" si="86"/>
        <v>28.97</v>
      </c>
      <c r="K95" s="29">
        <f t="shared" ca="1" si="86"/>
        <v>38.97</v>
      </c>
      <c r="L95" s="29">
        <f t="shared" ca="1" si="86"/>
        <v>48.97</v>
      </c>
      <c r="M95" s="29">
        <f t="shared" ca="1" si="86"/>
        <v>58.97</v>
      </c>
      <c r="N95" s="29">
        <f t="shared" ca="1" si="86"/>
        <v>68.97</v>
      </c>
      <c r="O95" s="29">
        <f t="shared" ca="1" si="86"/>
        <v>78.97</v>
      </c>
      <c r="P95" s="29">
        <f t="shared" ca="1" si="86"/>
        <v>88.97</v>
      </c>
      <c r="Q95" s="29">
        <f t="shared" ca="1" si="86"/>
        <v>98.97</v>
      </c>
      <c r="R95" s="29">
        <f t="shared" ca="1" si="86"/>
        <v>108.97</v>
      </c>
      <c r="S95" s="29">
        <f t="shared" ca="1" si="86"/>
        <v>118.97</v>
      </c>
      <c r="T95" s="29">
        <f t="shared" ca="1" si="86"/>
        <v>128.97</v>
      </c>
      <c r="U95" s="29">
        <f t="shared" ca="1" si="86"/>
        <v>138.97</v>
      </c>
      <c r="V95" s="29">
        <f t="shared" ca="1" si="86"/>
        <v>148.97</v>
      </c>
      <c r="W95" s="29">
        <f t="shared" ca="1" si="86"/>
        <v>158.97</v>
      </c>
      <c r="X95" s="29">
        <f t="shared" ca="1" si="86"/>
        <v>168.97</v>
      </c>
      <c r="Y95" s="29">
        <f t="shared" ca="1" si="86"/>
        <v>178.97</v>
      </c>
      <c r="Z95" s="29">
        <f t="shared" ca="1" si="86"/>
        <v>188.97</v>
      </c>
      <c r="AA95" s="29">
        <f t="shared" ca="1" si="86"/>
        <v>198.97</v>
      </c>
      <c r="AB95" s="29">
        <f t="shared" si="86"/>
        <v>0</v>
      </c>
      <c r="AC95" s="29">
        <f t="shared" si="86"/>
        <v>0</v>
      </c>
      <c r="AD95" s="29">
        <f t="shared" si="86"/>
        <v>0</v>
      </c>
      <c r="AE95" s="29">
        <f t="shared" si="86"/>
        <v>0</v>
      </c>
      <c r="AF95" s="29">
        <f t="shared" si="86"/>
        <v>0</v>
      </c>
    </row>
    <row r="96" spans="1:32" s="24" customFormat="1" x14ac:dyDescent="0.2">
      <c r="A96" s="34">
        <f t="shared" ca="1" si="72"/>
        <v>2</v>
      </c>
      <c r="B96" s="21" t="s">
        <v>78</v>
      </c>
      <c r="C96" s="45" t="s">
        <v>100</v>
      </c>
      <c r="D96" s="22">
        <v>106</v>
      </c>
      <c r="E96" s="23">
        <v>20</v>
      </c>
      <c r="F96" s="41">
        <f t="shared" si="66"/>
        <v>5.3</v>
      </c>
      <c r="G96" s="24">
        <f t="shared" ca="1" si="70"/>
        <v>1.99</v>
      </c>
      <c r="H96" s="28">
        <f t="shared" ca="1" si="73"/>
        <v>1.99</v>
      </c>
      <c r="I96" s="29">
        <f t="shared" ref="I96:AF96" ca="1" si="87">IF(AND(I$8&lt;=$D96,I$8&lt;=$E96),H96+$F96,0)</f>
        <v>7.29</v>
      </c>
      <c r="J96" s="29">
        <f t="shared" ca="1" si="87"/>
        <v>12.59</v>
      </c>
      <c r="K96" s="29">
        <f t="shared" ca="1" si="87"/>
        <v>17.89</v>
      </c>
      <c r="L96" s="29">
        <f t="shared" ca="1" si="87"/>
        <v>23.19</v>
      </c>
      <c r="M96" s="29">
        <f t="shared" ca="1" si="87"/>
        <v>28.490000000000002</v>
      </c>
      <c r="N96" s="29">
        <f t="shared" ca="1" si="87"/>
        <v>33.79</v>
      </c>
      <c r="O96" s="29">
        <f t="shared" ca="1" si="87"/>
        <v>39.089999999999996</v>
      </c>
      <c r="P96" s="29">
        <f t="shared" ca="1" si="87"/>
        <v>44.389999999999993</v>
      </c>
      <c r="Q96" s="29">
        <f t="shared" ca="1" si="87"/>
        <v>49.689999999999991</v>
      </c>
      <c r="R96" s="29">
        <f t="shared" ca="1" si="87"/>
        <v>54.989999999999988</v>
      </c>
      <c r="S96" s="29">
        <f t="shared" ca="1" si="87"/>
        <v>60.289999999999985</v>
      </c>
      <c r="T96" s="29">
        <f t="shared" ca="1" si="87"/>
        <v>65.589999999999989</v>
      </c>
      <c r="U96" s="29">
        <f t="shared" ca="1" si="87"/>
        <v>70.889999999999986</v>
      </c>
      <c r="V96" s="29">
        <f t="shared" ca="1" si="87"/>
        <v>76.189999999999984</v>
      </c>
      <c r="W96" s="29">
        <f t="shared" ca="1" si="87"/>
        <v>81.489999999999981</v>
      </c>
      <c r="X96" s="29">
        <f t="shared" ca="1" si="87"/>
        <v>86.789999999999978</v>
      </c>
      <c r="Y96" s="29">
        <f t="shared" ca="1" si="87"/>
        <v>92.089999999999975</v>
      </c>
      <c r="Z96" s="29">
        <f t="shared" ca="1" si="87"/>
        <v>97.389999999999972</v>
      </c>
      <c r="AA96" s="29">
        <f t="shared" ca="1" si="87"/>
        <v>102.68999999999997</v>
      </c>
      <c r="AB96" s="29">
        <f t="shared" si="87"/>
        <v>0</v>
      </c>
      <c r="AC96" s="29">
        <f t="shared" si="87"/>
        <v>0</v>
      </c>
      <c r="AD96" s="29">
        <f t="shared" si="87"/>
        <v>0</v>
      </c>
      <c r="AE96" s="29">
        <f t="shared" si="87"/>
        <v>0</v>
      </c>
      <c r="AF96" s="29">
        <f t="shared" si="87"/>
        <v>0</v>
      </c>
    </row>
    <row r="97" spans="1:32" s="24" customFormat="1" x14ac:dyDescent="0.2">
      <c r="A97" s="34">
        <f t="shared" ca="1" si="72"/>
        <v>1</v>
      </c>
      <c r="B97" s="21" t="s">
        <v>79</v>
      </c>
      <c r="C97" s="45" t="s">
        <v>100</v>
      </c>
      <c r="D97" s="22">
        <v>85</v>
      </c>
      <c r="E97" s="23">
        <v>20</v>
      </c>
      <c r="F97" s="41">
        <f t="shared" si="66"/>
        <v>4.25</v>
      </c>
      <c r="G97" s="24">
        <f t="shared" ca="1" si="70"/>
        <v>3.17</v>
      </c>
      <c r="H97" s="28">
        <f t="shared" ca="1" si="73"/>
        <v>3.17</v>
      </c>
      <c r="I97" s="29">
        <f t="shared" ref="I97:AF97" ca="1" si="88">IF(AND(I$8&lt;=$D97,I$8&lt;=$E97),H97+$F97,0)</f>
        <v>7.42</v>
      </c>
      <c r="J97" s="29">
        <f t="shared" ca="1" si="88"/>
        <v>11.67</v>
      </c>
      <c r="K97" s="29">
        <f t="shared" ca="1" si="88"/>
        <v>15.92</v>
      </c>
      <c r="L97" s="29">
        <f t="shared" ca="1" si="88"/>
        <v>20.170000000000002</v>
      </c>
      <c r="M97" s="29">
        <f t="shared" ca="1" si="88"/>
        <v>24.42</v>
      </c>
      <c r="N97" s="29">
        <f t="shared" ca="1" si="88"/>
        <v>28.67</v>
      </c>
      <c r="O97" s="29">
        <f t="shared" ca="1" si="88"/>
        <v>32.92</v>
      </c>
      <c r="P97" s="29">
        <f t="shared" ca="1" si="88"/>
        <v>37.17</v>
      </c>
      <c r="Q97" s="29">
        <f t="shared" ca="1" si="88"/>
        <v>41.42</v>
      </c>
      <c r="R97" s="29">
        <f t="shared" ca="1" si="88"/>
        <v>45.67</v>
      </c>
      <c r="S97" s="29">
        <f t="shared" ca="1" si="88"/>
        <v>49.92</v>
      </c>
      <c r="T97" s="29">
        <f t="shared" ca="1" si="88"/>
        <v>54.17</v>
      </c>
      <c r="U97" s="29">
        <f t="shared" ca="1" si="88"/>
        <v>58.42</v>
      </c>
      <c r="V97" s="29">
        <f t="shared" ca="1" si="88"/>
        <v>62.67</v>
      </c>
      <c r="W97" s="29">
        <f t="shared" ca="1" si="88"/>
        <v>66.92</v>
      </c>
      <c r="X97" s="29">
        <f t="shared" ca="1" si="88"/>
        <v>71.17</v>
      </c>
      <c r="Y97" s="29">
        <f t="shared" ca="1" si="88"/>
        <v>75.42</v>
      </c>
      <c r="Z97" s="29">
        <f t="shared" ca="1" si="88"/>
        <v>79.67</v>
      </c>
      <c r="AA97" s="29">
        <f t="shared" ca="1" si="88"/>
        <v>83.92</v>
      </c>
      <c r="AB97" s="29">
        <f t="shared" si="88"/>
        <v>0</v>
      </c>
      <c r="AC97" s="29">
        <f t="shared" si="88"/>
        <v>0</v>
      </c>
      <c r="AD97" s="29">
        <f t="shared" si="88"/>
        <v>0</v>
      </c>
      <c r="AE97" s="29">
        <f t="shared" si="88"/>
        <v>0</v>
      </c>
      <c r="AF97" s="29">
        <f t="shared" si="88"/>
        <v>0</v>
      </c>
    </row>
    <row r="98" spans="1:32" s="24" customFormat="1" x14ac:dyDescent="0.2">
      <c r="A98" s="34">
        <f t="shared" ca="1" si="72"/>
        <v>2</v>
      </c>
      <c r="B98" s="21" t="s">
        <v>80</v>
      </c>
      <c r="C98" s="45" t="s">
        <v>100</v>
      </c>
      <c r="D98" s="22">
        <v>264</v>
      </c>
      <c r="E98" s="23">
        <v>20</v>
      </c>
      <c r="F98" s="41">
        <f t="shared" si="66"/>
        <v>13.2</v>
      </c>
      <c r="G98" s="24">
        <f t="shared" ca="1" si="70"/>
        <v>4.4800000000000004</v>
      </c>
      <c r="H98" s="28">
        <f t="shared" ca="1" si="73"/>
        <v>4.4800000000000004</v>
      </c>
      <c r="I98" s="29">
        <f t="shared" ref="I98:AF98" ca="1" si="89">IF(AND(I$8&lt;=$D98,I$8&lt;=$E98),H98+$F98,0)</f>
        <v>17.68</v>
      </c>
      <c r="J98" s="29">
        <f t="shared" ca="1" si="89"/>
        <v>30.88</v>
      </c>
      <c r="K98" s="29">
        <f t="shared" ca="1" si="89"/>
        <v>44.08</v>
      </c>
      <c r="L98" s="29">
        <f t="shared" ca="1" si="89"/>
        <v>57.28</v>
      </c>
      <c r="M98" s="29">
        <f t="shared" ca="1" si="89"/>
        <v>70.48</v>
      </c>
      <c r="N98" s="29">
        <f t="shared" ca="1" si="89"/>
        <v>83.68</v>
      </c>
      <c r="O98" s="29">
        <f t="shared" ca="1" si="89"/>
        <v>96.88000000000001</v>
      </c>
      <c r="P98" s="29">
        <f t="shared" ca="1" si="89"/>
        <v>110.08000000000001</v>
      </c>
      <c r="Q98" s="29">
        <f t="shared" ca="1" si="89"/>
        <v>123.28000000000002</v>
      </c>
      <c r="R98" s="29">
        <f t="shared" ca="1" si="89"/>
        <v>136.48000000000002</v>
      </c>
      <c r="S98" s="29">
        <f t="shared" ca="1" si="89"/>
        <v>149.68</v>
      </c>
      <c r="T98" s="29">
        <f t="shared" ca="1" si="89"/>
        <v>162.88</v>
      </c>
      <c r="U98" s="29">
        <f t="shared" ca="1" si="89"/>
        <v>176.07999999999998</v>
      </c>
      <c r="V98" s="29">
        <f t="shared" ca="1" si="89"/>
        <v>189.27999999999997</v>
      </c>
      <c r="W98" s="29">
        <f t="shared" ca="1" si="89"/>
        <v>202.47999999999996</v>
      </c>
      <c r="X98" s="29">
        <f t="shared" ca="1" si="89"/>
        <v>215.67999999999995</v>
      </c>
      <c r="Y98" s="29">
        <f t="shared" ca="1" si="89"/>
        <v>228.87999999999994</v>
      </c>
      <c r="Z98" s="29">
        <f t="shared" ca="1" si="89"/>
        <v>242.07999999999993</v>
      </c>
      <c r="AA98" s="29">
        <f t="shared" ca="1" si="89"/>
        <v>255.27999999999992</v>
      </c>
      <c r="AB98" s="29">
        <f t="shared" si="89"/>
        <v>0</v>
      </c>
      <c r="AC98" s="29">
        <f t="shared" si="89"/>
        <v>0</v>
      </c>
      <c r="AD98" s="29">
        <f t="shared" si="89"/>
        <v>0</v>
      </c>
      <c r="AE98" s="29">
        <f t="shared" si="89"/>
        <v>0</v>
      </c>
      <c r="AF98" s="29">
        <f t="shared" si="89"/>
        <v>0</v>
      </c>
    </row>
    <row r="99" spans="1:32" s="24" customFormat="1" x14ac:dyDescent="0.2">
      <c r="A99" s="34">
        <f t="shared" ca="1" si="72"/>
        <v>2</v>
      </c>
      <c r="B99" s="21" t="s">
        <v>81</v>
      </c>
      <c r="C99" s="45" t="s">
        <v>100</v>
      </c>
      <c r="D99" s="22">
        <v>257</v>
      </c>
      <c r="E99" s="23">
        <v>20</v>
      </c>
      <c r="F99" s="41">
        <f t="shared" si="66"/>
        <v>12.85</v>
      </c>
      <c r="G99" s="24">
        <f t="shared" ca="1" si="70"/>
        <v>11.32</v>
      </c>
      <c r="H99" s="28">
        <f t="shared" ca="1" si="73"/>
        <v>11.32</v>
      </c>
      <c r="I99" s="29">
        <f t="shared" ref="I99:AF99" ca="1" si="90">IF(AND(I$8&lt;=$D99,I$8&lt;=$E99),H99+$F99,0)</f>
        <v>24.17</v>
      </c>
      <c r="J99" s="29">
        <f t="shared" ca="1" si="90"/>
        <v>37.020000000000003</v>
      </c>
      <c r="K99" s="29">
        <f t="shared" ca="1" si="90"/>
        <v>49.870000000000005</v>
      </c>
      <c r="L99" s="29">
        <f t="shared" ca="1" si="90"/>
        <v>62.720000000000006</v>
      </c>
      <c r="M99" s="29">
        <f t="shared" ca="1" si="90"/>
        <v>75.570000000000007</v>
      </c>
      <c r="N99" s="29">
        <f t="shared" ca="1" si="90"/>
        <v>88.42</v>
      </c>
      <c r="O99" s="29">
        <f t="shared" ca="1" si="90"/>
        <v>101.27</v>
      </c>
      <c r="P99" s="29">
        <f t="shared" ca="1" si="90"/>
        <v>114.11999999999999</v>
      </c>
      <c r="Q99" s="29">
        <f t="shared" ca="1" si="90"/>
        <v>126.96999999999998</v>
      </c>
      <c r="R99" s="29">
        <f t="shared" ca="1" si="90"/>
        <v>139.82</v>
      </c>
      <c r="S99" s="29">
        <f t="shared" ca="1" si="90"/>
        <v>152.66999999999999</v>
      </c>
      <c r="T99" s="29">
        <f t="shared" ca="1" si="90"/>
        <v>165.51999999999998</v>
      </c>
      <c r="U99" s="29">
        <f t="shared" ca="1" si="90"/>
        <v>178.36999999999998</v>
      </c>
      <c r="V99" s="29">
        <f t="shared" ca="1" si="90"/>
        <v>191.21999999999997</v>
      </c>
      <c r="W99" s="29">
        <f t="shared" ca="1" si="90"/>
        <v>204.06999999999996</v>
      </c>
      <c r="X99" s="29">
        <f t="shared" ca="1" si="90"/>
        <v>216.91999999999996</v>
      </c>
      <c r="Y99" s="29">
        <f t="shared" ca="1" si="90"/>
        <v>229.76999999999995</v>
      </c>
      <c r="Z99" s="29">
        <f t="shared" ca="1" si="90"/>
        <v>242.61999999999995</v>
      </c>
      <c r="AA99" s="29">
        <f t="shared" ca="1" si="90"/>
        <v>255.46999999999994</v>
      </c>
      <c r="AB99" s="29">
        <f t="shared" si="90"/>
        <v>0</v>
      </c>
      <c r="AC99" s="29">
        <f t="shared" si="90"/>
        <v>0</v>
      </c>
      <c r="AD99" s="29">
        <f t="shared" si="90"/>
        <v>0</v>
      </c>
      <c r="AE99" s="29">
        <f t="shared" si="90"/>
        <v>0</v>
      </c>
      <c r="AF99" s="29">
        <f t="shared" si="90"/>
        <v>0</v>
      </c>
    </row>
    <row r="100" spans="1:32" s="24" customFormat="1" x14ac:dyDescent="0.2">
      <c r="A100" s="34">
        <f t="shared" ca="1" si="72"/>
        <v>2</v>
      </c>
      <c r="B100" s="21" t="s">
        <v>82</v>
      </c>
      <c r="C100" s="45" t="s">
        <v>100</v>
      </c>
      <c r="D100" s="22">
        <v>232</v>
      </c>
      <c r="E100" s="23">
        <v>20</v>
      </c>
      <c r="F100" s="41">
        <f t="shared" si="66"/>
        <v>11.6</v>
      </c>
      <c r="G100" s="24">
        <f t="shared" ca="1" si="70"/>
        <v>4.71</v>
      </c>
      <c r="H100" s="28">
        <f t="shared" ca="1" si="73"/>
        <v>4.71</v>
      </c>
      <c r="I100" s="29">
        <f t="shared" ref="I100:AF100" ca="1" si="91">IF(AND(I$8&lt;=$D100,I$8&lt;=$E100),H100+$F100,0)</f>
        <v>16.309999999999999</v>
      </c>
      <c r="J100" s="29">
        <f t="shared" ca="1" si="91"/>
        <v>27.909999999999997</v>
      </c>
      <c r="K100" s="29">
        <f t="shared" ca="1" si="91"/>
        <v>39.51</v>
      </c>
      <c r="L100" s="29">
        <f t="shared" ca="1" si="91"/>
        <v>51.11</v>
      </c>
      <c r="M100" s="29">
        <f t="shared" ca="1" si="91"/>
        <v>62.71</v>
      </c>
      <c r="N100" s="29">
        <f t="shared" ca="1" si="91"/>
        <v>74.31</v>
      </c>
      <c r="O100" s="29">
        <f t="shared" ca="1" si="91"/>
        <v>85.91</v>
      </c>
      <c r="P100" s="29">
        <f t="shared" ca="1" si="91"/>
        <v>97.509999999999991</v>
      </c>
      <c r="Q100" s="29">
        <f t="shared" ca="1" si="91"/>
        <v>109.10999999999999</v>
      </c>
      <c r="R100" s="29">
        <f t="shared" ca="1" si="91"/>
        <v>120.70999999999998</v>
      </c>
      <c r="S100" s="29">
        <f t="shared" ca="1" si="91"/>
        <v>132.30999999999997</v>
      </c>
      <c r="T100" s="29">
        <f t="shared" ca="1" si="91"/>
        <v>143.90999999999997</v>
      </c>
      <c r="U100" s="29">
        <f t="shared" ca="1" si="91"/>
        <v>155.50999999999996</v>
      </c>
      <c r="V100" s="29">
        <f t="shared" ca="1" si="91"/>
        <v>167.10999999999996</v>
      </c>
      <c r="W100" s="29">
        <f t="shared" ca="1" si="91"/>
        <v>178.70999999999995</v>
      </c>
      <c r="X100" s="29">
        <f t="shared" ca="1" si="91"/>
        <v>190.30999999999995</v>
      </c>
      <c r="Y100" s="29">
        <f t="shared" ca="1" si="91"/>
        <v>201.90999999999994</v>
      </c>
      <c r="Z100" s="29">
        <f t="shared" ca="1" si="91"/>
        <v>213.50999999999993</v>
      </c>
      <c r="AA100" s="29">
        <f t="shared" ca="1" si="91"/>
        <v>225.10999999999993</v>
      </c>
      <c r="AB100" s="29">
        <f t="shared" si="91"/>
        <v>0</v>
      </c>
      <c r="AC100" s="29">
        <f t="shared" si="91"/>
        <v>0</v>
      </c>
      <c r="AD100" s="29">
        <f t="shared" si="91"/>
        <v>0</v>
      </c>
      <c r="AE100" s="29">
        <f t="shared" si="91"/>
        <v>0</v>
      </c>
      <c r="AF100" s="29">
        <f t="shared" si="91"/>
        <v>0</v>
      </c>
    </row>
    <row r="101" spans="1:32" s="24" customFormat="1" x14ac:dyDescent="0.2">
      <c r="A101" s="34">
        <f t="shared" ca="1" si="72"/>
        <v>2</v>
      </c>
      <c r="B101" s="21" t="s">
        <v>83</v>
      </c>
      <c r="C101" s="45" t="s">
        <v>100</v>
      </c>
      <c r="D101" s="22">
        <v>167</v>
      </c>
      <c r="E101" s="23">
        <v>20</v>
      </c>
      <c r="F101" s="41">
        <f t="shared" si="66"/>
        <v>8.35</v>
      </c>
      <c r="G101" s="24">
        <f t="shared" ca="1" si="70"/>
        <v>7.08</v>
      </c>
      <c r="H101" s="28">
        <f t="shared" ca="1" si="73"/>
        <v>7.08</v>
      </c>
      <c r="I101" s="29">
        <f t="shared" ref="I101:AF101" ca="1" si="92">IF(AND(I$8&lt;=$D101,I$8&lt;=$E101),H101+$F101,0)</f>
        <v>15.43</v>
      </c>
      <c r="J101" s="29">
        <f t="shared" ca="1" si="92"/>
        <v>23.78</v>
      </c>
      <c r="K101" s="29">
        <f t="shared" ca="1" si="92"/>
        <v>32.130000000000003</v>
      </c>
      <c r="L101" s="29">
        <f t="shared" ca="1" si="92"/>
        <v>40.480000000000004</v>
      </c>
      <c r="M101" s="29">
        <f t="shared" ca="1" si="92"/>
        <v>48.830000000000005</v>
      </c>
      <c r="N101" s="29">
        <f t="shared" ca="1" si="92"/>
        <v>57.180000000000007</v>
      </c>
      <c r="O101" s="29">
        <f t="shared" ca="1" si="92"/>
        <v>65.53</v>
      </c>
      <c r="P101" s="29">
        <f t="shared" ca="1" si="92"/>
        <v>73.88</v>
      </c>
      <c r="Q101" s="29">
        <f t="shared" ca="1" si="92"/>
        <v>82.22999999999999</v>
      </c>
      <c r="R101" s="29">
        <f t="shared" ca="1" si="92"/>
        <v>90.579999999999984</v>
      </c>
      <c r="S101" s="29">
        <f t="shared" ca="1" si="92"/>
        <v>98.929999999999978</v>
      </c>
      <c r="T101" s="29">
        <f t="shared" ca="1" si="92"/>
        <v>107.27999999999997</v>
      </c>
      <c r="U101" s="29">
        <f t="shared" ca="1" si="92"/>
        <v>115.62999999999997</v>
      </c>
      <c r="V101" s="29">
        <f t="shared" ca="1" si="92"/>
        <v>123.97999999999996</v>
      </c>
      <c r="W101" s="29">
        <f t="shared" ca="1" si="92"/>
        <v>132.32999999999996</v>
      </c>
      <c r="X101" s="29">
        <f t="shared" ca="1" si="92"/>
        <v>140.67999999999995</v>
      </c>
      <c r="Y101" s="29">
        <f t="shared" ca="1" si="92"/>
        <v>149.02999999999994</v>
      </c>
      <c r="Z101" s="29">
        <f t="shared" ca="1" si="92"/>
        <v>157.37999999999994</v>
      </c>
      <c r="AA101" s="29">
        <f t="shared" ca="1" si="92"/>
        <v>165.72999999999993</v>
      </c>
      <c r="AB101" s="29">
        <f t="shared" si="92"/>
        <v>0</v>
      </c>
      <c r="AC101" s="29">
        <f t="shared" si="92"/>
        <v>0</v>
      </c>
      <c r="AD101" s="29">
        <f t="shared" si="92"/>
        <v>0</v>
      </c>
      <c r="AE101" s="29">
        <f t="shared" si="92"/>
        <v>0</v>
      </c>
      <c r="AF101" s="29">
        <f t="shared" si="92"/>
        <v>0</v>
      </c>
    </row>
    <row r="102" spans="1:32" s="24" customFormat="1" x14ac:dyDescent="0.2">
      <c r="A102" s="34">
        <f t="shared" ca="1" si="72"/>
        <v>1</v>
      </c>
      <c r="B102" s="21" t="s">
        <v>84</v>
      </c>
      <c r="C102" s="45" t="s">
        <v>100</v>
      </c>
      <c r="D102" s="22">
        <v>320</v>
      </c>
      <c r="E102" s="23">
        <v>20</v>
      </c>
      <c r="F102" s="41">
        <f t="shared" si="66"/>
        <v>16</v>
      </c>
      <c r="G102" s="24">
        <f t="shared" ca="1" si="70"/>
        <v>13.04</v>
      </c>
      <c r="H102" s="28">
        <f t="shared" ca="1" si="73"/>
        <v>13.04</v>
      </c>
      <c r="I102" s="29">
        <f t="shared" ref="I102:AF102" ca="1" si="93">IF(AND(I$8&lt;=$D102,I$8&lt;=$E102),H102+$F102,0)</f>
        <v>29.04</v>
      </c>
      <c r="J102" s="29">
        <f t="shared" ca="1" si="93"/>
        <v>45.04</v>
      </c>
      <c r="K102" s="29">
        <f t="shared" ca="1" si="93"/>
        <v>61.04</v>
      </c>
      <c r="L102" s="29">
        <f t="shared" ca="1" si="93"/>
        <v>77.039999999999992</v>
      </c>
      <c r="M102" s="29">
        <f t="shared" ca="1" si="93"/>
        <v>93.039999999999992</v>
      </c>
      <c r="N102" s="29">
        <f t="shared" ca="1" si="93"/>
        <v>109.03999999999999</v>
      </c>
      <c r="O102" s="29">
        <f t="shared" ca="1" si="93"/>
        <v>125.03999999999999</v>
      </c>
      <c r="P102" s="29">
        <f t="shared" ca="1" si="93"/>
        <v>141.04</v>
      </c>
      <c r="Q102" s="29">
        <f t="shared" ca="1" si="93"/>
        <v>157.04</v>
      </c>
      <c r="R102" s="29">
        <f t="shared" ca="1" si="93"/>
        <v>173.04</v>
      </c>
      <c r="S102" s="29">
        <f t="shared" ca="1" si="93"/>
        <v>189.04</v>
      </c>
      <c r="T102" s="29">
        <f t="shared" ca="1" si="93"/>
        <v>205.04</v>
      </c>
      <c r="U102" s="29">
        <f t="shared" ca="1" si="93"/>
        <v>221.04</v>
      </c>
      <c r="V102" s="29">
        <f t="shared" ca="1" si="93"/>
        <v>237.04</v>
      </c>
      <c r="W102" s="29">
        <f t="shared" ca="1" si="93"/>
        <v>253.04</v>
      </c>
      <c r="X102" s="29">
        <f t="shared" ca="1" si="93"/>
        <v>269.03999999999996</v>
      </c>
      <c r="Y102" s="29">
        <f t="shared" ca="1" si="93"/>
        <v>285.03999999999996</v>
      </c>
      <c r="Z102" s="29">
        <f t="shared" ca="1" si="93"/>
        <v>301.03999999999996</v>
      </c>
      <c r="AA102" s="29">
        <f t="shared" ca="1" si="93"/>
        <v>317.03999999999996</v>
      </c>
      <c r="AB102" s="29">
        <f t="shared" si="93"/>
        <v>0</v>
      </c>
      <c r="AC102" s="29">
        <f t="shared" si="93"/>
        <v>0</v>
      </c>
      <c r="AD102" s="29">
        <f t="shared" si="93"/>
        <v>0</v>
      </c>
      <c r="AE102" s="29">
        <f t="shared" si="93"/>
        <v>0</v>
      </c>
      <c r="AF102" s="29">
        <f t="shared" si="93"/>
        <v>0</v>
      </c>
    </row>
    <row r="103" spans="1:32" s="24" customFormat="1" x14ac:dyDescent="0.2">
      <c r="A103" s="34">
        <f t="shared" ca="1" si="72"/>
        <v>3</v>
      </c>
      <c r="B103" s="21" t="s">
        <v>85</v>
      </c>
      <c r="C103" s="45" t="s">
        <v>100</v>
      </c>
      <c r="D103" s="22">
        <v>175</v>
      </c>
      <c r="E103" s="23">
        <v>20</v>
      </c>
      <c r="F103" s="41">
        <f t="shared" si="66"/>
        <v>8.75</v>
      </c>
      <c r="G103" s="24">
        <f t="shared" ca="1" si="70"/>
        <v>6.78</v>
      </c>
      <c r="H103" s="28">
        <f t="shared" ca="1" si="73"/>
        <v>6.78</v>
      </c>
      <c r="I103" s="29">
        <f t="shared" ref="I103:AF103" ca="1" si="94">IF(AND(I$8&lt;=$D103,I$8&lt;=$E103),H103+$F103,0)</f>
        <v>15.530000000000001</v>
      </c>
      <c r="J103" s="29">
        <f t="shared" ca="1" si="94"/>
        <v>24.28</v>
      </c>
      <c r="K103" s="29">
        <f t="shared" ca="1" si="94"/>
        <v>33.03</v>
      </c>
      <c r="L103" s="29">
        <f t="shared" ca="1" si="94"/>
        <v>41.78</v>
      </c>
      <c r="M103" s="29">
        <f t="shared" ca="1" si="94"/>
        <v>50.53</v>
      </c>
      <c r="N103" s="29">
        <f t="shared" ca="1" si="94"/>
        <v>59.28</v>
      </c>
      <c r="O103" s="29">
        <f t="shared" ca="1" si="94"/>
        <v>68.03</v>
      </c>
      <c r="P103" s="29">
        <f t="shared" ca="1" si="94"/>
        <v>76.78</v>
      </c>
      <c r="Q103" s="29">
        <f t="shared" ca="1" si="94"/>
        <v>85.53</v>
      </c>
      <c r="R103" s="29">
        <f t="shared" ca="1" si="94"/>
        <v>94.28</v>
      </c>
      <c r="S103" s="29">
        <f t="shared" ca="1" si="94"/>
        <v>103.03</v>
      </c>
      <c r="T103" s="29">
        <f t="shared" ca="1" si="94"/>
        <v>111.78</v>
      </c>
      <c r="U103" s="29">
        <f t="shared" ca="1" si="94"/>
        <v>120.53</v>
      </c>
      <c r="V103" s="29">
        <f t="shared" ca="1" si="94"/>
        <v>129.28</v>
      </c>
      <c r="W103" s="29">
        <f t="shared" ca="1" si="94"/>
        <v>138.03</v>
      </c>
      <c r="X103" s="29">
        <f t="shared" ca="1" si="94"/>
        <v>146.78</v>
      </c>
      <c r="Y103" s="29">
        <f t="shared" ca="1" si="94"/>
        <v>155.53</v>
      </c>
      <c r="Z103" s="29">
        <f t="shared" ca="1" si="94"/>
        <v>164.28</v>
      </c>
      <c r="AA103" s="29">
        <f t="shared" ca="1" si="94"/>
        <v>173.03</v>
      </c>
      <c r="AB103" s="29">
        <f t="shared" si="94"/>
        <v>0</v>
      </c>
      <c r="AC103" s="29">
        <f t="shared" si="94"/>
        <v>0</v>
      </c>
      <c r="AD103" s="29">
        <f t="shared" si="94"/>
        <v>0</v>
      </c>
      <c r="AE103" s="29">
        <f t="shared" si="94"/>
        <v>0</v>
      </c>
      <c r="AF103" s="29">
        <f t="shared" si="94"/>
        <v>0</v>
      </c>
    </row>
    <row r="104" spans="1:32" s="24" customFormat="1" x14ac:dyDescent="0.2">
      <c r="A104" s="34">
        <f t="shared" ca="1" si="72"/>
        <v>2</v>
      </c>
      <c r="B104" s="21" t="s">
        <v>86</v>
      </c>
      <c r="C104" s="45" t="s">
        <v>100</v>
      </c>
      <c r="D104" s="22">
        <v>118</v>
      </c>
      <c r="E104" s="23">
        <v>20</v>
      </c>
      <c r="F104" s="41">
        <f t="shared" si="66"/>
        <v>5.9</v>
      </c>
      <c r="G104" s="24">
        <f t="shared" ca="1" si="70"/>
        <v>1.81</v>
      </c>
      <c r="H104" s="28">
        <f t="shared" ca="1" si="73"/>
        <v>1.81</v>
      </c>
      <c r="I104" s="29">
        <f t="shared" ref="I104:AF104" ca="1" si="95">IF(AND(I$8&lt;=$D104,I$8&lt;=$E104),H104+$F104,0)</f>
        <v>7.7100000000000009</v>
      </c>
      <c r="J104" s="29">
        <f t="shared" ca="1" si="95"/>
        <v>13.610000000000001</v>
      </c>
      <c r="K104" s="29">
        <f t="shared" ca="1" si="95"/>
        <v>19.510000000000002</v>
      </c>
      <c r="L104" s="29">
        <f t="shared" ca="1" si="95"/>
        <v>25.410000000000004</v>
      </c>
      <c r="M104" s="29">
        <f t="shared" ca="1" si="95"/>
        <v>31.310000000000002</v>
      </c>
      <c r="N104" s="29">
        <f t="shared" ca="1" si="95"/>
        <v>37.21</v>
      </c>
      <c r="O104" s="29">
        <f t="shared" ca="1" si="95"/>
        <v>43.11</v>
      </c>
      <c r="P104" s="29">
        <f t="shared" ca="1" si="95"/>
        <v>49.01</v>
      </c>
      <c r="Q104" s="29">
        <f t="shared" ca="1" si="95"/>
        <v>54.91</v>
      </c>
      <c r="R104" s="29">
        <f t="shared" ca="1" si="95"/>
        <v>60.809999999999995</v>
      </c>
      <c r="S104" s="29">
        <f t="shared" ca="1" si="95"/>
        <v>66.709999999999994</v>
      </c>
      <c r="T104" s="29">
        <f t="shared" ca="1" si="95"/>
        <v>72.61</v>
      </c>
      <c r="U104" s="29">
        <f t="shared" ca="1" si="95"/>
        <v>78.510000000000005</v>
      </c>
      <c r="V104" s="29">
        <f t="shared" ca="1" si="95"/>
        <v>84.410000000000011</v>
      </c>
      <c r="W104" s="29">
        <f t="shared" ca="1" si="95"/>
        <v>90.310000000000016</v>
      </c>
      <c r="X104" s="29">
        <f t="shared" ca="1" si="95"/>
        <v>96.210000000000022</v>
      </c>
      <c r="Y104" s="29">
        <f t="shared" ca="1" si="95"/>
        <v>102.11000000000003</v>
      </c>
      <c r="Z104" s="29">
        <f t="shared" ca="1" si="95"/>
        <v>108.01000000000003</v>
      </c>
      <c r="AA104" s="29">
        <f t="shared" ca="1" si="95"/>
        <v>113.91000000000004</v>
      </c>
      <c r="AB104" s="29">
        <f t="shared" si="95"/>
        <v>0</v>
      </c>
      <c r="AC104" s="29">
        <f t="shared" si="95"/>
        <v>0</v>
      </c>
      <c r="AD104" s="29">
        <f t="shared" si="95"/>
        <v>0</v>
      </c>
      <c r="AE104" s="29">
        <f t="shared" si="95"/>
        <v>0</v>
      </c>
      <c r="AF104" s="29">
        <f t="shared" si="95"/>
        <v>0</v>
      </c>
    </row>
    <row r="105" spans="1:32" s="24" customFormat="1" x14ac:dyDescent="0.2">
      <c r="A105" s="34">
        <f t="shared" ca="1" si="72"/>
        <v>1</v>
      </c>
      <c r="B105" s="21" t="s">
        <v>87</v>
      </c>
      <c r="C105" s="45" t="s">
        <v>100</v>
      </c>
      <c r="D105" s="22">
        <v>284</v>
      </c>
      <c r="E105" s="23">
        <v>20</v>
      </c>
      <c r="F105" s="41">
        <f t="shared" si="66"/>
        <v>14.2</v>
      </c>
      <c r="G105" s="24">
        <f t="shared" ca="1" si="70"/>
        <v>2.95</v>
      </c>
      <c r="H105" s="28">
        <f t="shared" ca="1" si="73"/>
        <v>2.95</v>
      </c>
      <c r="I105" s="29">
        <f t="shared" ref="I105:AF105" ca="1" si="96">IF(AND(I$8&lt;=$D105,I$8&lt;=$E105),H105+$F105,0)</f>
        <v>17.149999999999999</v>
      </c>
      <c r="J105" s="29">
        <f t="shared" ca="1" si="96"/>
        <v>31.349999999999998</v>
      </c>
      <c r="K105" s="29">
        <f t="shared" ca="1" si="96"/>
        <v>45.55</v>
      </c>
      <c r="L105" s="29">
        <f t="shared" ca="1" si="96"/>
        <v>59.75</v>
      </c>
      <c r="M105" s="29">
        <f t="shared" ca="1" si="96"/>
        <v>73.95</v>
      </c>
      <c r="N105" s="29">
        <f t="shared" ca="1" si="96"/>
        <v>88.15</v>
      </c>
      <c r="O105" s="29">
        <f t="shared" ca="1" si="96"/>
        <v>102.35000000000001</v>
      </c>
      <c r="P105" s="29">
        <f t="shared" ca="1" si="96"/>
        <v>116.55000000000001</v>
      </c>
      <c r="Q105" s="29">
        <f t="shared" ca="1" si="96"/>
        <v>130.75</v>
      </c>
      <c r="R105" s="29">
        <f t="shared" ca="1" si="96"/>
        <v>144.94999999999999</v>
      </c>
      <c r="S105" s="29">
        <f t="shared" ca="1" si="96"/>
        <v>159.14999999999998</v>
      </c>
      <c r="T105" s="29">
        <f t="shared" ca="1" si="96"/>
        <v>173.34999999999997</v>
      </c>
      <c r="U105" s="29">
        <f t="shared" ca="1" si="96"/>
        <v>187.54999999999995</v>
      </c>
      <c r="V105" s="29">
        <f t="shared" ca="1" si="96"/>
        <v>201.74999999999994</v>
      </c>
      <c r="W105" s="29">
        <f t="shared" ca="1" si="96"/>
        <v>215.94999999999993</v>
      </c>
      <c r="X105" s="29">
        <f t="shared" ca="1" si="96"/>
        <v>230.14999999999992</v>
      </c>
      <c r="Y105" s="29">
        <f t="shared" ca="1" si="96"/>
        <v>244.34999999999991</v>
      </c>
      <c r="Z105" s="29">
        <f t="shared" ca="1" si="96"/>
        <v>258.5499999999999</v>
      </c>
      <c r="AA105" s="29">
        <f t="shared" ca="1" si="96"/>
        <v>272.74999999999989</v>
      </c>
      <c r="AB105" s="29">
        <f t="shared" si="96"/>
        <v>0</v>
      </c>
      <c r="AC105" s="29">
        <f t="shared" si="96"/>
        <v>0</v>
      </c>
      <c r="AD105" s="29">
        <f t="shared" si="96"/>
        <v>0</v>
      </c>
      <c r="AE105" s="29">
        <f t="shared" si="96"/>
        <v>0</v>
      </c>
      <c r="AF105" s="29">
        <f t="shared" si="96"/>
        <v>0</v>
      </c>
    </row>
    <row r="106" spans="1:32" s="24" customFormat="1" x14ac:dyDescent="0.2">
      <c r="A106" s="34">
        <f t="shared" ca="1" si="72"/>
        <v>1</v>
      </c>
      <c r="B106" s="21" t="s">
        <v>88</v>
      </c>
      <c r="C106" s="45" t="s">
        <v>100</v>
      </c>
      <c r="D106" s="22">
        <v>77</v>
      </c>
      <c r="E106" s="23">
        <v>20</v>
      </c>
      <c r="F106" s="41">
        <f t="shared" si="66"/>
        <v>3.85</v>
      </c>
      <c r="G106" s="24">
        <f t="shared" ca="1" si="70"/>
        <v>1.66</v>
      </c>
      <c r="H106" s="28">
        <f t="shared" ca="1" si="73"/>
        <v>1.66</v>
      </c>
      <c r="I106" s="29">
        <f t="shared" ref="I106:AF106" ca="1" si="97">IF(AND(I$8&lt;=$D106,I$8&lt;=$E106),H106+$F106,0)</f>
        <v>5.51</v>
      </c>
      <c r="J106" s="29">
        <f t="shared" ca="1" si="97"/>
        <v>9.36</v>
      </c>
      <c r="K106" s="29">
        <f t="shared" ca="1" si="97"/>
        <v>13.209999999999999</v>
      </c>
      <c r="L106" s="29">
        <f t="shared" ca="1" si="97"/>
        <v>17.059999999999999</v>
      </c>
      <c r="M106" s="29">
        <f t="shared" ca="1" si="97"/>
        <v>20.91</v>
      </c>
      <c r="N106" s="29">
        <f t="shared" ca="1" si="97"/>
        <v>24.76</v>
      </c>
      <c r="O106" s="29">
        <f t="shared" ca="1" si="97"/>
        <v>28.610000000000003</v>
      </c>
      <c r="P106" s="29">
        <f t="shared" ca="1" si="97"/>
        <v>32.46</v>
      </c>
      <c r="Q106" s="29">
        <f t="shared" ca="1" si="97"/>
        <v>36.31</v>
      </c>
      <c r="R106" s="29">
        <f t="shared" ca="1" si="97"/>
        <v>40.160000000000004</v>
      </c>
      <c r="S106" s="29">
        <f t="shared" ca="1" si="97"/>
        <v>44.010000000000005</v>
      </c>
      <c r="T106" s="29">
        <f t="shared" ca="1" si="97"/>
        <v>47.860000000000007</v>
      </c>
      <c r="U106" s="29">
        <f t="shared" ca="1" si="97"/>
        <v>51.710000000000008</v>
      </c>
      <c r="V106" s="29">
        <f t="shared" ca="1" si="97"/>
        <v>55.560000000000009</v>
      </c>
      <c r="W106" s="29">
        <f t="shared" ca="1" si="97"/>
        <v>59.410000000000011</v>
      </c>
      <c r="X106" s="29">
        <f t="shared" ca="1" si="97"/>
        <v>63.260000000000012</v>
      </c>
      <c r="Y106" s="29">
        <f t="shared" ca="1" si="97"/>
        <v>67.110000000000014</v>
      </c>
      <c r="Z106" s="29">
        <f t="shared" ca="1" si="97"/>
        <v>70.960000000000008</v>
      </c>
      <c r="AA106" s="29">
        <f t="shared" ca="1" si="97"/>
        <v>74.81</v>
      </c>
      <c r="AB106" s="29">
        <f t="shared" si="97"/>
        <v>0</v>
      </c>
      <c r="AC106" s="29">
        <f t="shared" si="97"/>
        <v>0</v>
      </c>
      <c r="AD106" s="29">
        <f t="shared" si="97"/>
        <v>0</v>
      </c>
      <c r="AE106" s="29">
        <f t="shared" si="97"/>
        <v>0</v>
      </c>
      <c r="AF106" s="29">
        <f t="shared" si="97"/>
        <v>0</v>
      </c>
    </row>
    <row r="107" spans="1:32" s="24" customFormat="1" x14ac:dyDescent="0.2">
      <c r="A107" s="34">
        <f t="shared" ca="1" si="72"/>
        <v>1</v>
      </c>
      <c r="B107" s="21" t="s">
        <v>89</v>
      </c>
      <c r="C107" s="45" t="s">
        <v>100</v>
      </c>
      <c r="D107" s="22">
        <v>220</v>
      </c>
      <c r="E107" s="23">
        <v>20</v>
      </c>
      <c r="F107" s="41">
        <f t="shared" si="66"/>
        <v>11</v>
      </c>
      <c r="G107" s="24">
        <f t="shared" ca="1" si="70"/>
        <v>1.6</v>
      </c>
      <c r="H107" s="28">
        <f t="shared" ca="1" si="73"/>
        <v>1.6</v>
      </c>
      <c r="I107" s="29">
        <f t="shared" ref="I107:AF107" ca="1" si="98">IF(AND(I$8&lt;=$D107,I$8&lt;=$E107),H107+$F107,0)</f>
        <v>12.6</v>
      </c>
      <c r="J107" s="29">
        <f t="shared" ca="1" si="98"/>
        <v>23.6</v>
      </c>
      <c r="K107" s="29">
        <f t="shared" ca="1" si="98"/>
        <v>34.6</v>
      </c>
      <c r="L107" s="29">
        <f t="shared" ca="1" si="98"/>
        <v>45.6</v>
      </c>
      <c r="M107" s="29">
        <f t="shared" ca="1" si="98"/>
        <v>56.6</v>
      </c>
      <c r="N107" s="29">
        <f t="shared" ca="1" si="98"/>
        <v>67.599999999999994</v>
      </c>
      <c r="O107" s="29">
        <f t="shared" ca="1" si="98"/>
        <v>78.599999999999994</v>
      </c>
      <c r="P107" s="29">
        <f t="shared" ca="1" si="98"/>
        <v>89.6</v>
      </c>
      <c r="Q107" s="29">
        <f t="shared" ca="1" si="98"/>
        <v>100.6</v>
      </c>
      <c r="R107" s="29">
        <f t="shared" ca="1" si="98"/>
        <v>111.6</v>
      </c>
      <c r="S107" s="29">
        <f t="shared" ca="1" si="98"/>
        <v>122.6</v>
      </c>
      <c r="T107" s="29">
        <f t="shared" ca="1" si="98"/>
        <v>133.6</v>
      </c>
      <c r="U107" s="29">
        <f t="shared" ca="1" si="98"/>
        <v>144.6</v>
      </c>
      <c r="V107" s="29">
        <f t="shared" ca="1" si="98"/>
        <v>155.6</v>
      </c>
      <c r="W107" s="29">
        <f t="shared" ca="1" si="98"/>
        <v>166.6</v>
      </c>
      <c r="X107" s="29">
        <f t="shared" ca="1" si="98"/>
        <v>177.6</v>
      </c>
      <c r="Y107" s="29">
        <f t="shared" ca="1" si="98"/>
        <v>188.6</v>
      </c>
      <c r="Z107" s="29">
        <f t="shared" ca="1" si="98"/>
        <v>199.6</v>
      </c>
      <c r="AA107" s="29">
        <f t="shared" ca="1" si="98"/>
        <v>210.6</v>
      </c>
      <c r="AB107" s="29">
        <f t="shared" si="98"/>
        <v>0</v>
      </c>
      <c r="AC107" s="29">
        <f t="shared" si="98"/>
        <v>0</v>
      </c>
      <c r="AD107" s="29">
        <f t="shared" si="98"/>
        <v>0</v>
      </c>
      <c r="AE107" s="29">
        <f t="shared" si="98"/>
        <v>0</v>
      </c>
      <c r="AF107" s="29">
        <f t="shared" si="98"/>
        <v>0</v>
      </c>
    </row>
    <row r="108" spans="1:32" s="24" customFormat="1" x14ac:dyDescent="0.2">
      <c r="A108" s="34">
        <f t="shared" ca="1" si="72"/>
        <v>3</v>
      </c>
      <c r="B108" s="21" t="s">
        <v>90</v>
      </c>
      <c r="C108" s="45" t="s">
        <v>100</v>
      </c>
      <c r="D108" s="22">
        <v>170</v>
      </c>
      <c r="E108" s="23">
        <v>20</v>
      </c>
      <c r="F108" s="41">
        <f t="shared" si="66"/>
        <v>8.5</v>
      </c>
      <c r="G108" s="24">
        <f t="shared" ca="1" si="70"/>
        <v>4.41</v>
      </c>
      <c r="H108" s="28">
        <f t="shared" ca="1" si="73"/>
        <v>4.41</v>
      </c>
      <c r="I108" s="29">
        <f t="shared" ref="I108:AF108" ca="1" si="99">IF(AND(I$8&lt;=$D108,I$8&lt;=$E108),H108+$F108,0)</f>
        <v>12.91</v>
      </c>
      <c r="J108" s="29">
        <f t="shared" ca="1" si="99"/>
        <v>21.41</v>
      </c>
      <c r="K108" s="29">
        <f t="shared" ca="1" si="99"/>
        <v>29.91</v>
      </c>
      <c r="L108" s="29">
        <f t="shared" ca="1" si="99"/>
        <v>38.409999999999997</v>
      </c>
      <c r="M108" s="29">
        <f t="shared" ca="1" si="99"/>
        <v>46.91</v>
      </c>
      <c r="N108" s="29">
        <f t="shared" ca="1" si="99"/>
        <v>55.41</v>
      </c>
      <c r="O108" s="29">
        <f t="shared" ca="1" si="99"/>
        <v>63.91</v>
      </c>
      <c r="P108" s="29">
        <f t="shared" ca="1" si="99"/>
        <v>72.41</v>
      </c>
      <c r="Q108" s="29">
        <f t="shared" ca="1" si="99"/>
        <v>80.91</v>
      </c>
      <c r="R108" s="29">
        <f t="shared" ca="1" si="99"/>
        <v>89.41</v>
      </c>
      <c r="S108" s="29">
        <f t="shared" ca="1" si="99"/>
        <v>97.91</v>
      </c>
      <c r="T108" s="29">
        <f t="shared" ca="1" si="99"/>
        <v>106.41</v>
      </c>
      <c r="U108" s="29">
        <f t="shared" ca="1" si="99"/>
        <v>114.91</v>
      </c>
      <c r="V108" s="29">
        <f t="shared" ca="1" si="99"/>
        <v>123.41</v>
      </c>
      <c r="W108" s="29">
        <f t="shared" ca="1" si="99"/>
        <v>131.91</v>
      </c>
      <c r="X108" s="29">
        <f t="shared" ca="1" si="99"/>
        <v>140.41</v>
      </c>
      <c r="Y108" s="29">
        <f t="shared" ca="1" si="99"/>
        <v>148.91</v>
      </c>
      <c r="Z108" s="29">
        <f t="shared" ca="1" si="99"/>
        <v>157.41</v>
      </c>
      <c r="AA108" s="29">
        <f t="shared" ca="1" si="99"/>
        <v>165.91</v>
      </c>
      <c r="AB108" s="29">
        <f t="shared" si="99"/>
        <v>0</v>
      </c>
      <c r="AC108" s="29">
        <f t="shared" si="99"/>
        <v>0</v>
      </c>
      <c r="AD108" s="29">
        <f t="shared" si="99"/>
        <v>0</v>
      </c>
      <c r="AE108" s="29">
        <f t="shared" si="99"/>
        <v>0</v>
      </c>
      <c r="AF108" s="29">
        <f t="shared" si="99"/>
        <v>0</v>
      </c>
    </row>
    <row r="109" spans="1:32" s="24" customFormat="1" x14ac:dyDescent="0.2">
      <c r="A109" s="34">
        <f t="shared" ca="1" si="72"/>
        <v>2</v>
      </c>
      <c r="B109" s="21" t="s">
        <v>91</v>
      </c>
      <c r="C109" s="45" t="s">
        <v>100</v>
      </c>
      <c r="D109" s="22">
        <v>97</v>
      </c>
      <c r="E109" s="23">
        <v>20</v>
      </c>
      <c r="F109" s="41">
        <f t="shared" si="66"/>
        <v>4.8499999999999996</v>
      </c>
      <c r="G109" s="24">
        <f t="shared" ca="1" si="70"/>
        <v>2.56</v>
      </c>
      <c r="H109" s="28">
        <f t="shared" ca="1" si="73"/>
        <v>2.56</v>
      </c>
      <c r="I109" s="29">
        <f t="shared" ref="I109:AF109" ca="1" si="100">IF(AND(I$8&lt;=$D109,I$8&lt;=$E109),H109+$F109,0)</f>
        <v>7.41</v>
      </c>
      <c r="J109" s="29">
        <f t="shared" ca="1" si="100"/>
        <v>12.26</v>
      </c>
      <c r="K109" s="29">
        <f t="shared" ca="1" si="100"/>
        <v>17.11</v>
      </c>
      <c r="L109" s="29">
        <f t="shared" ca="1" si="100"/>
        <v>21.96</v>
      </c>
      <c r="M109" s="29">
        <f t="shared" ca="1" si="100"/>
        <v>26.810000000000002</v>
      </c>
      <c r="N109" s="29">
        <f t="shared" ca="1" si="100"/>
        <v>31.660000000000004</v>
      </c>
      <c r="O109" s="29">
        <f t="shared" ca="1" si="100"/>
        <v>36.510000000000005</v>
      </c>
      <c r="P109" s="29">
        <f t="shared" ca="1" si="100"/>
        <v>41.360000000000007</v>
      </c>
      <c r="Q109" s="29">
        <f t="shared" ca="1" si="100"/>
        <v>46.210000000000008</v>
      </c>
      <c r="R109" s="29">
        <f t="shared" ca="1" si="100"/>
        <v>51.060000000000009</v>
      </c>
      <c r="S109" s="29">
        <f t="shared" ca="1" si="100"/>
        <v>55.910000000000011</v>
      </c>
      <c r="T109" s="29">
        <f t="shared" ca="1" si="100"/>
        <v>60.760000000000012</v>
      </c>
      <c r="U109" s="29">
        <f t="shared" ca="1" si="100"/>
        <v>65.610000000000014</v>
      </c>
      <c r="V109" s="29">
        <f t="shared" ca="1" si="100"/>
        <v>70.460000000000008</v>
      </c>
      <c r="W109" s="29">
        <f t="shared" ca="1" si="100"/>
        <v>75.31</v>
      </c>
      <c r="X109" s="29">
        <f t="shared" ca="1" si="100"/>
        <v>80.16</v>
      </c>
      <c r="Y109" s="29">
        <f t="shared" ca="1" si="100"/>
        <v>85.009999999999991</v>
      </c>
      <c r="Z109" s="29">
        <f t="shared" ca="1" si="100"/>
        <v>89.859999999999985</v>
      </c>
      <c r="AA109" s="29">
        <f t="shared" ca="1" si="100"/>
        <v>94.70999999999998</v>
      </c>
      <c r="AB109" s="29">
        <f t="shared" si="100"/>
        <v>0</v>
      </c>
      <c r="AC109" s="29">
        <f t="shared" si="100"/>
        <v>0</v>
      </c>
      <c r="AD109" s="29">
        <f t="shared" si="100"/>
        <v>0</v>
      </c>
      <c r="AE109" s="29">
        <f t="shared" si="100"/>
        <v>0</v>
      </c>
      <c r="AF109" s="29">
        <f t="shared" si="100"/>
        <v>0</v>
      </c>
    </row>
    <row r="110" spans="1:32" s="24" customFormat="1" x14ac:dyDescent="0.2">
      <c r="A110" s="34">
        <f t="shared" ca="1" si="72"/>
        <v>1</v>
      </c>
      <c r="B110" s="21" t="s">
        <v>92</v>
      </c>
      <c r="C110" s="45" t="s">
        <v>100</v>
      </c>
      <c r="D110" s="22">
        <v>120</v>
      </c>
      <c r="E110" s="23">
        <v>20</v>
      </c>
      <c r="F110" s="41">
        <f t="shared" si="66"/>
        <v>6</v>
      </c>
      <c r="G110" s="24">
        <f t="shared" ca="1" si="70"/>
        <v>2.58</v>
      </c>
      <c r="H110" s="28">
        <f t="shared" ca="1" si="73"/>
        <v>2.58</v>
      </c>
      <c r="I110" s="29">
        <f t="shared" ref="I110:AF110" ca="1" si="101">IF(AND(I$8&lt;=$D110,I$8&lt;=$E110),H110+$F110,0)</f>
        <v>8.58</v>
      </c>
      <c r="J110" s="29">
        <f t="shared" ca="1" si="101"/>
        <v>14.58</v>
      </c>
      <c r="K110" s="29">
        <f t="shared" ca="1" si="101"/>
        <v>20.58</v>
      </c>
      <c r="L110" s="29">
        <f t="shared" ca="1" si="101"/>
        <v>26.58</v>
      </c>
      <c r="M110" s="29">
        <f t="shared" ca="1" si="101"/>
        <v>32.58</v>
      </c>
      <c r="N110" s="29">
        <f t="shared" ca="1" si="101"/>
        <v>38.58</v>
      </c>
      <c r="O110" s="29">
        <f t="shared" ca="1" si="101"/>
        <v>44.58</v>
      </c>
      <c r="P110" s="29">
        <f t="shared" ca="1" si="101"/>
        <v>50.58</v>
      </c>
      <c r="Q110" s="29">
        <f t="shared" ca="1" si="101"/>
        <v>56.58</v>
      </c>
      <c r="R110" s="29">
        <f t="shared" ca="1" si="101"/>
        <v>62.58</v>
      </c>
      <c r="S110" s="29">
        <f t="shared" ca="1" si="101"/>
        <v>68.58</v>
      </c>
      <c r="T110" s="29">
        <f t="shared" ca="1" si="101"/>
        <v>74.58</v>
      </c>
      <c r="U110" s="29">
        <f t="shared" ca="1" si="101"/>
        <v>80.58</v>
      </c>
      <c r="V110" s="29">
        <f t="shared" ca="1" si="101"/>
        <v>86.58</v>
      </c>
      <c r="W110" s="29">
        <f t="shared" ca="1" si="101"/>
        <v>92.58</v>
      </c>
      <c r="X110" s="29">
        <f t="shared" ca="1" si="101"/>
        <v>98.58</v>
      </c>
      <c r="Y110" s="29">
        <f t="shared" ca="1" si="101"/>
        <v>104.58</v>
      </c>
      <c r="Z110" s="29">
        <f t="shared" ca="1" si="101"/>
        <v>110.58</v>
      </c>
      <c r="AA110" s="29">
        <f t="shared" ca="1" si="101"/>
        <v>116.58</v>
      </c>
      <c r="AB110" s="29">
        <f t="shared" si="101"/>
        <v>0</v>
      </c>
      <c r="AC110" s="29">
        <f t="shared" si="101"/>
        <v>0</v>
      </c>
      <c r="AD110" s="29">
        <f t="shared" si="101"/>
        <v>0</v>
      </c>
      <c r="AE110" s="29">
        <f t="shared" si="101"/>
        <v>0</v>
      </c>
      <c r="AF110" s="29">
        <f t="shared" si="101"/>
        <v>0</v>
      </c>
    </row>
    <row r="111" spans="1:32" s="24" customFormat="1" x14ac:dyDescent="0.2">
      <c r="A111" s="34">
        <f t="shared" ca="1" si="72"/>
        <v>3</v>
      </c>
      <c r="B111" s="21" t="s">
        <v>93</v>
      </c>
      <c r="C111" s="45" t="s">
        <v>100</v>
      </c>
      <c r="D111" s="22">
        <v>114</v>
      </c>
      <c r="E111" s="23">
        <v>20</v>
      </c>
      <c r="F111" s="41">
        <f t="shared" si="66"/>
        <v>5.7</v>
      </c>
      <c r="G111" s="24">
        <f t="shared" ca="1" si="70"/>
        <v>3.83</v>
      </c>
      <c r="H111" s="28">
        <f t="shared" ca="1" si="73"/>
        <v>3.83</v>
      </c>
      <c r="I111" s="29">
        <f t="shared" ref="I111:AF111" ca="1" si="102">IF(AND(I$8&lt;=$D111,I$8&lt;=$E111),H111+$F111,0)</f>
        <v>9.5300000000000011</v>
      </c>
      <c r="J111" s="29">
        <f t="shared" ca="1" si="102"/>
        <v>15.23</v>
      </c>
      <c r="K111" s="29">
        <f t="shared" ca="1" si="102"/>
        <v>20.93</v>
      </c>
      <c r="L111" s="29">
        <f t="shared" ca="1" si="102"/>
        <v>26.63</v>
      </c>
      <c r="M111" s="29">
        <f t="shared" ca="1" si="102"/>
        <v>32.33</v>
      </c>
      <c r="N111" s="29">
        <f t="shared" ca="1" si="102"/>
        <v>38.03</v>
      </c>
      <c r="O111" s="29">
        <f t="shared" ca="1" si="102"/>
        <v>43.730000000000004</v>
      </c>
      <c r="P111" s="29">
        <f t="shared" ca="1" si="102"/>
        <v>49.430000000000007</v>
      </c>
      <c r="Q111" s="29">
        <f t="shared" ca="1" si="102"/>
        <v>55.13000000000001</v>
      </c>
      <c r="R111" s="29">
        <f t="shared" ca="1" si="102"/>
        <v>60.830000000000013</v>
      </c>
      <c r="S111" s="29">
        <f t="shared" ca="1" si="102"/>
        <v>66.530000000000015</v>
      </c>
      <c r="T111" s="29">
        <f t="shared" ca="1" si="102"/>
        <v>72.230000000000018</v>
      </c>
      <c r="U111" s="29">
        <f t="shared" ca="1" si="102"/>
        <v>77.930000000000021</v>
      </c>
      <c r="V111" s="29">
        <f t="shared" ca="1" si="102"/>
        <v>83.630000000000024</v>
      </c>
      <c r="W111" s="29">
        <f t="shared" ca="1" si="102"/>
        <v>89.330000000000027</v>
      </c>
      <c r="X111" s="29">
        <f t="shared" ca="1" si="102"/>
        <v>95.03000000000003</v>
      </c>
      <c r="Y111" s="29">
        <f t="shared" ca="1" si="102"/>
        <v>100.73000000000003</v>
      </c>
      <c r="Z111" s="29">
        <f t="shared" ca="1" si="102"/>
        <v>106.43000000000004</v>
      </c>
      <c r="AA111" s="29">
        <f t="shared" ca="1" si="102"/>
        <v>112.13000000000004</v>
      </c>
      <c r="AB111" s="29">
        <f t="shared" si="102"/>
        <v>0</v>
      </c>
      <c r="AC111" s="29">
        <f t="shared" si="102"/>
        <v>0</v>
      </c>
      <c r="AD111" s="29">
        <f t="shared" si="102"/>
        <v>0</v>
      </c>
      <c r="AE111" s="29">
        <f t="shared" si="102"/>
        <v>0</v>
      </c>
      <c r="AF111" s="29">
        <f t="shared" si="102"/>
        <v>0</v>
      </c>
    </row>
    <row r="112" spans="1:32" s="24" customFormat="1" x14ac:dyDescent="0.2">
      <c r="A112" s="34">
        <f t="shared" ca="1" si="72"/>
        <v>3</v>
      </c>
      <c r="B112" s="21" t="s">
        <v>94</v>
      </c>
      <c r="C112" s="45" t="s">
        <v>100</v>
      </c>
      <c r="D112" s="22">
        <v>124</v>
      </c>
      <c r="E112" s="23">
        <v>20</v>
      </c>
      <c r="F112" s="41">
        <f t="shared" si="66"/>
        <v>6.2</v>
      </c>
      <c r="G112" s="24">
        <f t="shared" ca="1" si="70"/>
        <v>2.13</v>
      </c>
      <c r="H112" s="28">
        <f t="shared" ca="1" si="73"/>
        <v>2.13</v>
      </c>
      <c r="I112" s="29">
        <f t="shared" ref="I112:AF112" ca="1" si="103">IF(AND(I$8&lt;=$D112,I$8&lt;=$E112),H112+$F112,0)</f>
        <v>8.33</v>
      </c>
      <c r="J112" s="29">
        <f t="shared" ca="1" si="103"/>
        <v>14.530000000000001</v>
      </c>
      <c r="K112" s="29">
        <f t="shared" ca="1" si="103"/>
        <v>20.73</v>
      </c>
      <c r="L112" s="29">
        <f t="shared" ca="1" si="103"/>
        <v>26.93</v>
      </c>
      <c r="M112" s="29">
        <f t="shared" ca="1" si="103"/>
        <v>33.130000000000003</v>
      </c>
      <c r="N112" s="29">
        <f t="shared" ca="1" si="103"/>
        <v>39.330000000000005</v>
      </c>
      <c r="O112" s="29">
        <f t="shared" ca="1" si="103"/>
        <v>45.530000000000008</v>
      </c>
      <c r="P112" s="29">
        <f t="shared" ca="1" si="103"/>
        <v>51.730000000000011</v>
      </c>
      <c r="Q112" s="29">
        <f t="shared" ca="1" si="103"/>
        <v>57.930000000000014</v>
      </c>
      <c r="R112" s="29">
        <f t="shared" ca="1" si="103"/>
        <v>64.13000000000001</v>
      </c>
      <c r="S112" s="29">
        <f t="shared" ca="1" si="103"/>
        <v>70.330000000000013</v>
      </c>
      <c r="T112" s="29">
        <f t="shared" ca="1" si="103"/>
        <v>76.530000000000015</v>
      </c>
      <c r="U112" s="29">
        <f t="shared" ca="1" si="103"/>
        <v>82.730000000000018</v>
      </c>
      <c r="V112" s="29">
        <f t="shared" ca="1" si="103"/>
        <v>88.930000000000021</v>
      </c>
      <c r="W112" s="29">
        <f t="shared" ca="1" si="103"/>
        <v>95.130000000000024</v>
      </c>
      <c r="X112" s="29">
        <f t="shared" ca="1" si="103"/>
        <v>101.33000000000003</v>
      </c>
      <c r="Y112" s="29">
        <f t="shared" ca="1" si="103"/>
        <v>107.53000000000003</v>
      </c>
      <c r="Z112" s="29">
        <f t="shared" ca="1" si="103"/>
        <v>113.73000000000003</v>
      </c>
      <c r="AA112" s="29">
        <f t="shared" ca="1" si="103"/>
        <v>119.93000000000004</v>
      </c>
      <c r="AB112" s="29">
        <f t="shared" si="103"/>
        <v>0</v>
      </c>
      <c r="AC112" s="29">
        <f t="shared" si="103"/>
        <v>0</v>
      </c>
      <c r="AD112" s="29">
        <f t="shared" si="103"/>
        <v>0</v>
      </c>
      <c r="AE112" s="29">
        <f t="shared" si="103"/>
        <v>0</v>
      </c>
      <c r="AF112" s="29">
        <f t="shared" si="103"/>
        <v>0</v>
      </c>
    </row>
    <row r="113" spans="1:35" s="24" customFormat="1" x14ac:dyDescent="0.2">
      <c r="A113" s="34">
        <f t="shared" ca="1" si="72"/>
        <v>3</v>
      </c>
      <c r="B113" s="21" t="s">
        <v>95</v>
      </c>
      <c r="C113" s="45" t="s">
        <v>100</v>
      </c>
      <c r="D113" s="22">
        <v>141</v>
      </c>
      <c r="E113" s="23">
        <v>20</v>
      </c>
      <c r="F113" s="41">
        <f t="shared" si="66"/>
        <v>7.05</v>
      </c>
      <c r="G113" s="24">
        <f t="shared" ca="1" si="70"/>
        <v>5.48</v>
      </c>
      <c r="H113" s="28">
        <f t="shared" ca="1" si="73"/>
        <v>5.48</v>
      </c>
      <c r="I113" s="29">
        <f t="shared" ref="I113:AF113" ca="1" si="104">IF(AND(I$8&lt;=$D113,I$8&lt;=$E113),H113+$F113,0)</f>
        <v>12.530000000000001</v>
      </c>
      <c r="J113" s="29">
        <f t="shared" ca="1" si="104"/>
        <v>19.580000000000002</v>
      </c>
      <c r="K113" s="29">
        <f t="shared" ca="1" si="104"/>
        <v>26.630000000000003</v>
      </c>
      <c r="L113" s="29">
        <f t="shared" ca="1" si="104"/>
        <v>33.68</v>
      </c>
      <c r="M113" s="29">
        <f t="shared" ca="1" si="104"/>
        <v>40.729999999999997</v>
      </c>
      <c r="N113" s="29">
        <f t="shared" ca="1" si="104"/>
        <v>47.779999999999994</v>
      </c>
      <c r="O113" s="29">
        <f t="shared" ca="1" si="104"/>
        <v>54.829999999999991</v>
      </c>
      <c r="P113" s="29">
        <f t="shared" ca="1" si="104"/>
        <v>61.879999999999988</v>
      </c>
      <c r="Q113" s="29">
        <f t="shared" ca="1" si="104"/>
        <v>68.929999999999993</v>
      </c>
      <c r="R113" s="29">
        <f t="shared" ca="1" si="104"/>
        <v>75.97999999999999</v>
      </c>
      <c r="S113" s="29">
        <f t="shared" ca="1" si="104"/>
        <v>83.029999999999987</v>
      </c>
      <c r="T113" s="29">
        <f t="shared" ca="1" si="104"/>
        <v>90.079999999999984</v>
      </c>
      <c r="U113" s="29">
        <f t="shared" ca="1" si="104"/>
        <v>97.129999999999981</v>
      </c>
      <c r="V113" s="29">
        <f t="shared" ca="1" si="104"/>
        <v>104.17999999999998</v>
      </c>
      <c r="W113" s="29">
        <f t="shared" ca="1" si="104"/>
        <v>111.22999999999998</v>
      </c>
      <c r="X113" s="29">
        <f t="shared" ca="1" si="104"/>
        <v>118.27999999999997</v>
      </c>
      <c r="Y113" s="29">
        <f t="shared" ca="1" si="104"/>
        <v>125.32999999999997</v>
      </c>
      <c r="Z113" s="29">
        <f t="shared" ca="1" si="104"/>
        <v>132.37999999999997</v>
      </c>
      <c r="AA113" s="29">
        <f t="shared" ca="1" si="104"/>
        <v>139.42999999999998</v>
      </c>
      <c r="AB113" s="29">
        <f t="shared" si="104"/>
        <v>0</v>
      </c>
      <c r="AC113" s="29">
        <f t="shared" si="104"/>
        <v>0</v>
      </c>
      <c r="AD113" s="29">
        <f t="shared" si="104"/>
        <v>0</v>
      </c>
      <c r="AE113" s="29">
        <f t="shared" si="104"/>
        <v>0</v>
      </c>
      <c r="AF113" s="29">
        <f t="shared" si="104"/>
        <v>0</v>
      </c>
    </row>
    <row r="114" spans="1:35" s="24" customFormat="1" x14ac:dyDescent="0.2">
      <c r="A114" s="34">
        <f t="shared" ca="1" si="72"/>
        <v>3</v>
      </c>
      <c r="B114" s="21" t="s">
        <v>96</v>
      </c>
      <c r="C114" s="45" t="s">
        <v>100</v>
      </c>
      <c r="D114" s="22">
        <v>124</v>
      </c>
      <c r="E114" s="23">
        <v>20</v>
      </c>
      <c r="F114" s="41">
        <f t="shared" si="66"/>
        <v>6.2</v>
      </c>
      <c r="G114" s="24">
        <f t="shared" ca="1" si="70"/>
        <v>2.37</v>
      </c>
      <c r="H114" s="28">
        <f t="shared" ca="1" si="73"/>
        <v>2.37</v>
      </c>
      <c r="I114" s="29">
        <f t="shared" ref="I114:AF114" ca="1" si="105">IF(AND(I$8&lt;=$D114,I$8&lt;=$E114),H114+$F114,0)</f>
        <v>8.57</v>
      </c>
      <c r="J114" s="29">
        <f t="shared" ca="1" si="105"/>
        <v>14.77</v>
      </c>
      <c r="K114" s="29">
        <f t="shared" ca="1" si="105"/>
        <v>20.97</v>
      </c>
      <c r="L114" s="29">
        <f t="shared" ca="1" si="105"/>
        <v>27.169999999999998</v>
      </c>
      <c r="M114" s="29">
        <f t="shared" ca="1" si="105"/>
        <v>33.369999999999997</v>
      </c>
      <c r="N114" s="29">
        <f t="shared" ca="1" si="105"/>
        <v>39.57</v>
      </c>
      <c r="O114" s="29">
        <f t="shared" ca="1" si="105"/>
        <v>45.77</v>
      </c>
      <c r="P114" s="29">
        <f t="shared" ca="1" si="105"/>
        <v>51.970000000000006</v>
      </c>
      <c r="Q114" s="29">
        <f t="shared" ca="1" si="105"/>
        <v>58.170000000000009</v>
      </c>
      <c r="R114" s="29">
        <f t="shared" ca="1" si="105"/>
        <v>64.37</v>
      </c>
      <c r="S114" s="29">
        <f t="shared" ca="1" si="105"/>
        <v>70.570000000000007</v>
      </c>
      <c r="T114" s="29">
        <f t="shared" ca="1" si="105"/>
        <v>76.77000000000001</v>
      </c>
      <c r="U114" s="29">
        <f t="shared" ca="1" si="105"/>
        <v>82.970000000000013</v>
      </c>
      <c r="V114" s="29">
        <f t="shared" ca="1" si="105"/>
        <v>89.170000000000016</v>
      </c>
      <c r="W114" s="29">
        <f t="shared" ca="1" si="105"/>
        <v>95.370000000000019</v>
      </c>
      <c r="X114" s="29">
        <f t="shared" ca="1" si="105"/>
        <v>101.57000000000002</v>
      </c>
      <c r="Y114" s="29">
        <f t="shared" ca="1" si="105"/>
        <v>107.77000000000002</v>
      </c>
      <c r="Z114" s="29">
        <f t="shared" ca="1" si="105"/>
        <v>113.97000000000003</v>
      </c>
      <c r="AA114" s="29">
        <f t="shared" ca="1" si="105"/>
        <v>120.17000000000003</v>
      </c>
      <c r="AB114" s="29">
        <f t="shared" si="105"/>
        <v>0</v>
      </c>
      <c r="AC114" s="29">
        <f t="shared" si="105"/>
        <v>0</v>
      </c>
      <c r="AD114" s="29">
        <f t="shared" si="105"/>
        <v>0</v>
      </c>
      <c r="AE114" s="29">
        <f t="shared" si="105"/>
        <v>0</v>
      </c>
      <c r="AF114" s="29">
        <f t="shared" si="105"/>
        <v>0</v>
      </c>
    </row>
    <row r="115" spans="1:35" s="24" customFormat="1" x14ac:dyDescent="0.2">
      <c r="A115" s="34">
        <f t="shared" ca="1" si="72"/>
        <v>2</v>
      </c>
      <c r="B115" s="21" t="s">
        <v>97</v>
      </c>
      <c r="C115" s="45" t="s">
        <v>100</v>
      </c>
      <c r="D115" s="22">
        <v>130</v>
      </c>
      <c r="E115" s="23">
        <v>20</v>
      </c>
      <c r="F115" s="41">
        <f t="shared" si="66"/>
        <v>6.5</v>
      </c>
      <c r="G115" s="24">
        <f t="shared" ca="1" si="70"/>
        <v>1.55</v>
      </c>
      <c r="H115" s="28">
        <f t="shared" ca="1" si="73"/>
        <v>1.55</v>
      </c>
      <c r="I115" s="29">
        <f t="shared" ref="I115:AF115" ca="1" si="106">IF(AND(I$8&lt;=$D115,I$8&lt;=$E115),H115+$F115,0)</f>
        <v>8.0500000000000007</v>
      </c>
      <c r="J115" s="29">
        <f t="shared" ca="1" si="106"/>
        <v>14.55</v>
      </c>
      <c r="K115" s="29">
        <f t="shared" ca="1" si="106"/>
        <v>21.05</v>
      </c>
      <c r="L115" s="29">
        <f t="shared" ca="1" si="106"/>
        <v>27.55</v>
      </c>
      <c r="M115" s="29">
        <f t="shared" ca="1" si="106"/>
        <v>34.049999999999997</v>
      </c>
      <c r="N115" s="29">
        <f t="shared" ca="1" si="106"/>
        <v>40.549999999999997</v>
      </c>
      <c r="O115" s="29">
        <f t="shared" ca="1" si="106"/>
        <v>47.05</v>
      </c>
      <c r="P115" s="29">
        <f t="shared" ca="1" si="106"/>
        <v>53.55</v>
      </c>
      <c r="Q115" s="29">
        <f t="shared" ca="1" si="106"/>
        <v>60.05</v>
      </c>
      <c r="R115" s="29">
        <f t="shared" ca="1" si="106"/>
        <v>66.55</v>
      </c>
      <c r="S115" s="29">
        <f t="shared" ca="1" si="106"/>
        <v>73.05</v>
      </c>
      <c r="T115" s="29">
        <f t="shared" ca="1" si="106"/>
        <v>79.55</v>
      </c>
      <c r="U115" s="29">
        <f t="shared" ca="1" si="106"/>
        <v>86.05</v>
      </c>
      <c r="V115" s="29">
        <f t="shared" ca="1" si="106"/>
        <v>92.55</v>
      </c>
      <c r="W115" s="29">
        <f t="shared" ca="1" si="106"/>
        <v>99.05</v>
      </c>
      <c r="X115" s="29">
        <f t="shared" ca="1" si="106"/>
        <v>105.55</v>
      </c>
      <c r="Y115" s="29">
        <f t="shared" ca="1" si="106"/>
        <v>112.05</v>
      </c>
      <c r="Z115" s="29">
        <f t="shared" ca="1" si="106"/>
        <v>118.55</v>
      </c>
      <c r="AA115" s="29">
        <f t="shared" ca="1" si="106"/>
        <v>125.05</v>
      </c>
      <c r="AB115" s="29">
        <f t="shared" si="106"/>
        <v>0</v>
      </c>
      <c r="AC115" s="29">
        <f t="shared" si="106"/>
        <v>0</v>
      </c>
      <c r="AD115" s="29">
        <f t="shared" si="106"/>
        <v>0</v>
      </c>
      <c r="AE115" s="29">
        <f t="shared" si="106"/>
        <v>0</v>
      </c>
      <c r="AF115" s="29">
        <f t="shared" si="106"/>
        <v>0</v>
      </c>
    </row>
    <row r="116" spans="1:35" s="24" customFormat="1" x14ac:dyDescent="0.2">
      <c r="A116" s="34">
        <f t="shared" ca="1" si="72"/>
        <v>2</v>
      </c>
      <c r="B116" s="21" t="s">
        <v>98</v>
      </c>
      <c r="C116" s="45" t="s">
        <v>100</v>
      </c>
      <c r="D116" s="22">
        <v>163</v>
      </c>
      <c r="E116" s="23">
        <v>20</v>
      </c>
      <c r="F116" s="41">
        <f t="shared" si="66"/>
        <v>8.15</v>
      </c>
      <c r="G116" s="24">
        <f t="shared" ca="1" si="70"/>
        <v>1.45</v>
      </c>
      <c r="H116" s="28">
        <f t="shared" ca="1" si="73"/>
        <v>1.45</v>
      </c>
      <c r="I116" s="29">
        <f t="shared" ref="I116:AF116" ca="1" si="107">IF(AND(I$8&lt;=$D116,I$8&lt;=$E116),H116+$F116,0)</f>
        <v>9.6</v>
      </c>
      <c r="J116" s="29">
        <f t="shared" ca="1" si="107"/>
        <v>17.75</v>
      </c>
      <c r="K116" s="29">
        <f t="shared" ca="1" si="107"/>
        <v>25.9</v>
      </c>
      <c r="L116" s="29">
        <f t="shared" ca="1" si="107"/>
        <v>34.049999999999997</v>
      </c>
      <c r="M116" s="29">
        <f t="shared" ca="1" si="107"/>
        <v>42.199999999999996</v>
      </c>
      <c r="N116" s="29">
        <f t="shared" ca="1" si="107"/>
        <v>50.349999999999994</v>
      </c>
      <c r="O116" s="29">
        <f t="shared" ca="1" si="107"/>
        <v>58.499999999999993</v>
      </c>
      <c r="P116" s="29">
        <f t="shared" ca="1" si="107"/>
        <v>66.649999999999991</v>
      </c>
      <c r="Q116" s="29">
        <f t="shared" ca="1" si="107"/>
        <v>74.8</v>
      </c>
      <c r="R116" s="29">
        <f t="shared" ca="1" si="107"/>
        <v>82.95</v>
      </c>
      <c r="S116" s="29">
        <f t="shared" ca="1" si="107"/>
        <v>91.100000000000009</v>
      </c>
      <c r="T116" s="29">
        <f t="shared" ca="1" si="107"/>
        <v>99.250000000000014</v>
      </c>
      <c r="U116" s="29">
        <f t="shared" ca="1" si="107"/>
        <v>107.40000000000002</v>
      </c>
      <c r="V116" s="29">
        <f t="shared" ca="1" si="107"/>
        <v>115.55000000000003</v>
      </c>
      <c r="W116" s="29">
        <f t="shared" ca="1" si="107"/>
        <v>123.70000000000003</v>
      </c>
      <c r="X116" s="29">
        <f t="shared" ca="1" si="107"/>
        <v>131.85000000000002</v>
      </c>
      <c r="Y116" s="29">
        <f t="shared" ca="1" si="107"/>
        <v>140.00000000000003</v>
      </c>
      <c r="Z116" s="29">
        <f t="shared" ca="1" si="107"/>
        <v>148.15000000000003</v>
      </c>
      <c r="AA116" s="29">
        <f t="shared" ca="1" si="107"/>
        <v>156.30000000000004</v>
      </c>
      <c r="AB116" s="29">
        <f t="shared" si="107"/>
        <v>0</v>
      </c>
      <c r="AC116" s="29">
        <f t="shared" si="107"/>
        <v>0</v>
      </c>
      <c r="AD116" s="29">
        <f t="shared" si="107"/>
        <v>0</v>
      </c>
      <c r="AE116" s="29">
        <f t="shared" si="107"/>
        <v>0</v>
      </c>
      <c r="AF116" s="29">
        <f t="shared" si="107"/>
        <v>0</v>
      </c>
    </row>
    <row r="117" spans="1:35" s="24" customFormat="1" x14ac:dyDescent="0.2">
      <c r="A117" s="34">
        <f t="shared" ca="1" si="72"/>
        <v>3</v>
      </c>
      <c r="B117" s="21" t="s">
        <v>99</v>
      </c>
      <c r="C117" s="45" t="s">
        <v>100</v>
      </c>
      <c r="D117" s="22">
        <v>60</v>
      </c>
      <c r="E117" s="23">
        <v>20</v>
      </c>
      <c r="F117" s="41">
        <f t="shared" si="66"/>
        <v>3</v>
      </c>
      <c r="G117" s="24">
        <f t="shared" ca="1" si="70"/>
        <v>1.0900000000000001</v>
      </c>
      <c r="H117" s="28">
        <f t="shared" ca="1" si="73"/>
        <v>1.0900000000000001</v>
      </c>
      <c r="I117" s="29">
        <f t="shared" ref="I117:AF117" ca="1" si="108">IF(AND(I$8&lt;=$D117,I$8&lt;=$E117),H117+$F117,0)</f>
        <v>4.09</v>
      </c>
      <c r="J117" s="29">
        <f t="shared" ca="1" si="108"/>
        <v>7.09</v>
      </c>
      <c r="K117" s="29">
        <f t="shared" ca="1" si="108"/>
        <v>10.09</v>
      </c>
      <c r="L117" s="29">
        <f t="shared" ca="1" si="108"/>
        <v>13.09</v>
      </c>
      <c r="M117" s="29">
        <f t="shared" ca="1" si="108"/>
        <v>16.09</v>
      </c>
      <c r="N117" s="29">
        <f t="shared" ca="1" si="108"/>
        <v>19.09</v>
      </c>
      <c r="O117" s="29">
        <f t="shared" ca="1" si="108"/>
        <v>22.09</v>
      </c>
      <c r="P117" s="29">
        <f t="shared" ca="1" si="108"/>
        <v>25.09</v>
      </c>
      <c r="Q117" s="29">
        <f t="shared" ca="1" si="108"/>
        <v>28.09</v>
      </c>
      <c r="R117" s="29">
        <f t="shared" ca="1" si="108"/>
        <v>31.09</v>
      </c>
      <c r="S117" s="29">
        <f t="shared" ca="1" si="108"/>
        <v>34.090000000000003</v>
      </c>
      <c r="T117" s="29">
        <f t="shared" ca="1" si="108"/>
        <v>37.090000000000003</v>
      </c>
      <c r="U117" s="29">
        <f t="shared" ca="1" si="108"/>
        <v>40.090000000000003</v>
      </c>
      <c r="V117" s="29">
        <f t="shared" ca="1" si="108"/>
        <v>43.09</v>
      </c>
      <c r="W117" s="29">
        <f t="shared" ca="1" si="108"/>
        <v>46.09</v>
      </c>
      <c r="X117" s="29">
        <f t="shared" ca="1" si="108"/>
        <v>49.09</v>
      </c>
      <c r="Y117" s="29">
        <f t="shared" ca="1" si="108"/>
        <v>52.09</v>
      </c>
      <c r="Z117" s="29">
        <f t="shared" ca="1" si="108"/>
        <v>55.09</v>
      </c>
      <c r="AA117" s="29">
        <f t="shared" ca="1" si="108"/>
        <v>58.09</v>
      </c>
      <c r="AB117" s="29">
        <f t="shared" si="108"/>
        <v>0</v>
      </c>
      <c r="AC117" s="29">
        <f t="shared" si="108"/>
        <v>0</v>
      </c>
      <c r="AD117" s="29">
        <f t="shared" si="108"/>
        <v>0</v>
      </c>
      <c r="AE117" s="29">
        <f t="shared" si="108"/>
        <v>0</v>
      </c>
      <c r="AF117" s="29">
        <f t="shared" si="108"/>
        <v>0</v>
      </c>
    </row>
    <row r="118" spans="1:35" s="24" customFormat="1" x14ac:dyDescent="0.2">
      <c r="C118" s="42"/>
      <c r="E118" s="26"/>
      <c r="H118" s="27"/>
    </row>
    <row r="119" spans="1:35" s="24" customFormat="1" x14ac:dyDescent="0.2">
      <c r="C119" s="42"/>
      <c r="E119" s="26"/>
      <c r="H119" s="27"/>
    </row>
    <row r="120" spans="1:35" s="27" customFormat="1" x14ac:dyDescent="0.2">
      <c r="A120" s="24"/>
      <c r="B120" s="24"/>
      <c r="C120" s="42"/>
      <c r="D120" s="24"/>
      <c r="E120" s="26"/>
      <c r="F120" s="24"/>
      <c r="G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27" customFormat="1" x14ac:dyDescent="0.2">
      <c r="A121" s="24"/>
      <c r="B121" s="24"/>
      <c r="C121" s="42"/>
      <c r="D121" s="24"/>
      <c r="E121" s="26"/>
      <c r="F121" s="24"/>
      <c r="G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27" customFormat="1" x14ac:dyDescent="0.2">
      <c r="A122" s="24"/>
      <c r="B122" s="24"/>
      <c r="C122" s="42"/>
      <c r="D122" s="24"/>
      <c r="E122" s="26"/>
      <c r="F122" s="24"/>
      <c r="G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27" customFormat="1" x14ac:dyDescent="0.2">
      <c r="A123" s="24"/>
      <c r="B123" s="24"/>
      <c r="C123" s="42"/>
      <c r="D123" s="24"/>
      <c r="E123" s="26"/>
      <c r="F123" s="24"/>
      <c r="G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s="27" customFormat="1" x14ac:dyDescent="0.2">
      <c r="A124" s="24"/>
      <c r="B124" s="24"/>
      <c r="C124" s="42"/>
      <c r="D124" s="24"/>
      <c r="E124" s="26"/>
      <c r="F124" s="24"/>
      <c r="G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s="27" customFormat="1" x14ac:dyDescent="0.2">
      <c r="A125" s="24"/>
      <c r="B125" s="24"/>
      <c r="C125" s="42"/>
      <c r="D125" s="24"/>
      <c r="E125" s="26"/>
      <c r="F125" s="24"/>
      <c r="G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27" customFormat="1" x14ac:dyDescent="0.2">
      <c r="A126" s="24"/>
      <c r="B126" s="24"/>
      <c r="C126" s="42"/>
      <c r="D126" s="24"/>
      <c r="E126" s="26"/>
      <c r="F126" s="24"/>
      <c r="G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27" customFormat="1" x14ac:dyDescent="0.2">
      <c r="A127" s="24"/>
      <c r="B127" s="24"/>
      <c r="C127" s="42"/>
      <c r="D127" s="24"/>
      <c r="E127" s="26"/>
      <c r="F127" s="24"/>
      <c r="G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s="27" customFormat="1" x14ac:dyDescent="0.2">
      <c r="A128" s="24"/>
      <c r="B128" s="24"/>
      <c r="C128" s="42"/>
      <c r="D128" s="24"/>
      <c r="E128" s="26"/>
      <c r="F128" s="24"/>
      <c r="G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s="27" customFormat="1" x14ac:dyDescent="0.2">
      <c r="A129" s="24"/>
      <c r="B129" s="24"/>
      <c r="C129" s="42"/>
      <c r="D129" s="24"/>
      <c r="E129" s="26"/>
      <c r="F129" s="24"/>
      <c r="G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s="27" customFormat="1" x14ac:dyDescent="0.2">
      <c r="A130" s="24"/>
      <c r="B130" s="24"/>
      <c r="C130" s="42"/>
      <c r="D130" s="24"/>
      <c r="E130" s="26"/>
      <c r="F130" s="24"/>
      <c r="G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s="27" customFormat="1" x14ac:dyDescent="0.2">
      <c r="A131" s="24"/>
      <c r="B131" s="24"/>
      <c r="C131" s="42"/>
      <c r="D131" s="24"/>
      <c r="E131" s="26"/>
      <c r="F131" s="24"/>
      <c r="G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s="27" customFormat="1" x14ac:dyDescent="0.2">
      <c r="A132" s="24"/>
      <c r="B132" s="24"/>
      <c r="C132" s="42"/>
      <c r="D132" s="24"/>
      <c r="E132" s="26"/>
      <c r="F132" s="24"/>
      <c r="G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s="27" customFormat="1" x14ac:dyDescent="0.2">
      <c r="A133" s="24"/>
      <c r="B133" s="24"/>
      <c r="C133" s="42"/>
      <c r="D133" s="24"/>
      <c r="E133" s="26"/>
      <c r="F133" s="24"/>
      <c r="G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s="27" customFormat="1" x14ac:dyDescent="0.2">
      <c r="A134" s="24"/>
      <c r="B134" s="24"/>
      <c r="C134" s="42"/>
      <c r="D134" s="24"/>
      <c r="E134" s="26"/>
      <c r="F134" s="24"/>
      <c r="G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s="27" customFormat="1" x14ac:dyDescent="0.2">
      <c r="A135" s="24"/>
      <c r="B135" s="24"/>
      <c r="C135" s="42"/>
      <c r="D135" s="24"/>
      <c r="E135" s="26"/>
      <c r="F135" s="24"/>
      <c r="G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s="27" customFormat="1" x14ac:dyDescent="0.2">
      <c r="A136" s="24"/>
      <c r="B136" s="24"/>
      <c r="C136" s="42"/>
      <c r="D136" s="24"/>
      <c r="E136" s="26"/>
      <c r="F136" s="24"/>
      <c r="G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s="27" customFormat="1" x14ac:dyDescent="0.2">
      <c r="A137" s="24"/>
      <c r="B137" s="24"/>
      <c r="C137" s="42"/>
      <c r="D137" s="24"/>
      <c r="E137" s="26"/>
      <c r="F137" s="24"/>
      <c r="G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s="27" customFormat="1" x14ac:dyDescent="0.2">
      <c r="A138" s="24"/>
      <c r="B138" s="24"/>
      <c r="C138" s="42"/>
      <c r="D138" s="24"/>
      <c r="E138" s="26"/>
      <c r="F138" s="24"/>
      <c r="G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s="27" customFormat="1" x14ac:dyDescent="0.2">
      <c r="A139" s="24"/>
      <c r="B139" s="24"/>
      <c r="C139" s="42"/>
      <c r="D139" s="24"/>
      <c r="E139" s="26"/>
      <c r="F139" s="24"/>
      <c r="G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s="27" customFormat="1" x14ac:dyDescent="0.2">
      <c r="A140" s="24"/>
      <c r="B140" s="24"/>
      <c r="C140" s="42"/>
      <c r="D140" s="24"/>
      <c r="E140" s="26"/>
      <c r="F140" s="24"/>
      <c r="G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s="27" customFormat="1" x14ac:dyDescent="0.2">
      <c r="A141" s="24"/>
      <c r="B141" s="24"/>
      <c r="C141" s="42"/>
      <c r="D141" s="24"/>
      <c r="E141" s="26"/>
      <c r="F141" s="24"/>
      <c r="G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s="27" customFormat="1" x14ac:dyDescent="0.2">
      <c r="A142" s="24"/>
      <c r="B142" s="24"/>
      <c r="C142" s="42"/>
      <c r="D142" s="24"/>
      <c r="E142" s="26"/>
      <c r="F142" s="24"/>
      <c r="G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s="27" customFormat="1" x14ac:dyDescent="0.2">
      <c r="A143" s="24"/>
      <c r="B143" s="24"/>
      <c r="C143" s="42"/>
      <c r="D143" s="24"/>
      <c r="E143" s="26"/>
      <c r="F143" s="24"/>
      <c r="G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s="27" customFormat="1" x14ac:dyDescent="0.2">
      <c r="A144" s="24"/>
      <c r="B144" s="24"/>
      <c r="C144" s="42"/>
      <c r="D144" s="24"/>
      <c r="E144" s="26"/>
      <c r="F144" s="24"/>
      <c r="G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s="27" customFormat="1" x14ac:dyDescent="0.2">
      <c r="A145" s="24"/>
      <c r="B145" s="24"/>
      <c r="C145" s="42"/>
      <c r="D145" s="24"/>
      <c r="E145" s="26"/>
      <c r="F145" s="24"/>
      <c r="G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s="27" customFormat="1" x14ac:dyDescent="0.2">
      <c r="A146" s="24"/>
      <c r="B146" s="24"/>
      <c r="C146" s="42"/>
      <c r="D146" s="24"/>
      <c r="E146" s="26"/>
      <c r="F146" s="24"/>
      <c r="G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s="27" customFormat="1" x14ac:dyDescent="0.2">
      <c r="A147" s="24"/>
      <c r="B147" s="24"/>
      <c r="C147" s="42"/>
      <c r="D147" s="24"/>
      <c r="E147" s="26"/>
      <c r="F147" s="24"/>
      <c r="G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s="27" customFormat="1" x14ac:dyDescent="0.2">
      <c r="A148" s="24"/>
      <c r="B148" s="24"/>
      <c r="C148" s="42"/>
      <c r="D148" s="24"/>
      <c r="E148" s="26"/>
      <c r="F148" s="24"/>
      <c r="G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s="27" customFormat="1" x14ac:dyDescent="0.2">
      <c r="A149" s="24"/>
      <c r="B149" s="24"/>
      <c r="C149" s="42"/>
      <c r="D149" s="24"/>
      <c r="E149" s="26"/>
      <c r="F149" s="24"/>
      <c r="G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27" customFormat="1" x14ac:dyDescent="0.2">
      <c r="A150" s="24"/>
      <c r="B150" s="24"/>
      <c r="C150" s="42"/>
      <c r="D150" s="24"/>
      <c r="E150" s="26"/>
      <c r="F150" s="24"/>
      <c r="G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27" customFormat="1" x14ac:dyDescent="0.2">
      <c r="A151" s="24"/>
      <c r="B151" s="24"/>
      <c r="C151" s="42"/>
      <c r="D151" s="24"/>
      <c r="E151" s="26"/>
      <c r="F151" s="24"/>
      <c r="G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27" customFormat="1" x14ac:dyDescent="0.2">
      <c r="A152" s="24"/>
      <c r="B152" s="24"/>
      <c r="C152" s="42"/>
      <c r="D152" s="24"/>
      <c r="E152" s="26"/>
      <c r="F152" s="24"/>
      <c r="G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27" customFormat="1" x14ac:dyDescent="0.2">
      <c r="A153" s="24"/>
      <c r="B153" s="24"/>
      <c r="C153" s="42"/>
      <c r="D153" s="24"/>
      <c r="E153" s="26"/>
      <c r="F153" s="24"/>
      <c r="G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27" customFormat="1" x14ac:dyDescent="0.2">
      <c r="A154" s="24"/>
      <c r="B154" s="24"/>
      <c r="C154" s="42"/>
      <c r="D154" s="24"/>
      <c r="E154" s="26"/>
      <c r="F154" s="24"/>
      <c r="G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27" customFormat="1" x14ac:dyDescent="0.2">
      <c r="A155" s="24"/>
      <c r="B155" s="24"/>
      <c r="C155" s="42"/>
      <c r="D155" s="24"/>
      <c r="E155" s="26"/>
      <c r="F155" s="24"/>
      <c r="G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27" customFormat="1" x14ac:dyDescent="0.2">
      <c r="A156" s="24"/>
      <c r="B156" s="24"/>
      <c r="C156" s="42"/>
      <c r="D156" s="24"/>
      <c r="E156" s="26"/>
      <c r="F156" s="24"/>
      <c r="G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27" customFormat="1" x14ac:dyDescent="0.2">
      <c r="A157" s="24"/>
      <c r="B157" s="24"/>
      <c r="C157" s="42"/>
      <c r="D157" s="24"/>
      <c r="E157" s="26"/>
      <c r="F157" s="24"/>
      <c r="G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27" customFormat="1" x14ac:dyDescent="0.2">
      <c r="A158" s="24"/>
      <c r="B158" s="24"/>
      <c r="C158" s="42"/>
      <c r="D158" s="24"/>
      <c r="E158" s="26"/>
      <c r="F158" s="24"/>
      <c r="G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27" customFormat="1" x14ac:dyDescent="0.2">
      <c r="A159" s="24"/>
      <c r="B159" s="24"/>
      <c r="C159" s="42"/>
      <c r="D159" s="24"/>
      <c r="E159" s="26"/>
      <c r="F159" s="24"/>
      <c r="G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27" customFormat="1" x14ac:dyDescent="0.2">
      <c r="A160" s="24"/>
      <c r="B160" s="24"/>
      <c r="C160" s="42"/>
      <c r="D160" s="24"/>
      <c r="E160" s="26"/>
      <c r="F160" s="24"/>
      <c r="G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27" customFormat="1" x14ac:dyDescent="0.2">
      <c r="A161" s="24"/>
      <c r="B161" s="24"/>
      <c r="C161" s="42"/>
      <c r="D161" s="24"/>
      <c r="E161" s="26"/>
      <c r="F161" s="24"/>
      <c r="G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27" customFormat="1" x14ac:dyDescent="0.2">
      <c r="A162" s="24"/>
      <c r="B162" s="24"/>
      <c r="C162" s="42"/>
      <c r="D162" s="24"/>
      <c r="E162" s="26"/>
      <c r="F162" s="24"/>
      <c r="G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27" customFormat="1" x14ac:dyDescent="0.2">
      <c r="A163" s="24"/>
      <c r="B163" s="24"/>
      <c r="C163" s="42"/>
      <c r="D163" s="24"/>
      <c r="E163" s="26"/>
      <c r="F163" s="24"/>
      <c r="G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27" customFormat="1" x14ac:dyDescent="0.2">
      <c r="A164" s="24"/>
      <c r="B164" s="24"/>
      <c r="C164" s="42"/>
      <c r="D164" s="24"/>
      <c r="E164" s="26"/>
      <c r="F164" s="24"/>
      <c r="G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27" customFormat="1" x14ac:dyDescent="0.2">
      <c r="A165" s="24"/>
      <c r="B165" s="24"/>
      <c r="C165" s="42"/>
      <c r="D165" s="24"/>
      <c r="E165" s="26"/>
      <c r="F165" s="24"/>
      <c r="G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27" customFormat="1" x14ac:dyDescent="0.2">
      <c r="A166" s="24"/>
      <c r="B166" s="24"/>
      <c r="C166" s="42"/>
      <c r="D166" s="24"/>
      <c r="E166" s="26"/>
      <c r="F166" s="24"/>
      <c r="G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27" customFormat="1" x14ac:dyDescent="0.2">
      <c r="A167" s="24"/>
      <c r="B167" s="24"/>
      <c r="C167" s="42"/>
      <c r="D167" s="24"/>
      <c r="E167" s="26"/>
      <c r="F167" s="24"/>
      <c r="G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27" customFormat="1" x14ac:dyDescent="0.2">
      <c r="A168" s="24"/>
      <c r="B168" s="24"/>
      <c r="C168" s="42"/>
      <c r="D168" s="24"/>
      <c r="E168" s="26"/>
      <c r="F168" s="24"/>
      <c r="G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27" customFormat="1" x14ac:dyDescent="0.2">
      <c r="A169" s="24"/>
      <c r="B169" s="24"/>
      <c r="C169" s="42"/>
      <c r="D169" s="24"/>
      <c r="E169" s="26"/>
      <c r="F169" s="24"/>
      <c r="G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27" customFormat="1" x14ac:dyDescent="0.2">
      <c r="A170" s="24"/>
      <c r="B170" s="24"/>
      <c r="C170" s="42"/>
      <c r="D170" s="24"/>
      <c r="E170" s="26"/>
      <c r="F170" s="24"/>
      <c r="G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27" customFormat="1" x14ac:dyDescent="0.2">
      <c r="A171" s="24"/>
      <c r="B171" s="24"/>
      <c r="C171" s="42"/>
      <c r="D171" s="24"/>
      <c r="E171" s="26"/>
      <c r="F171" s="24"/>
      <c r="G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27" customFormat="1" x14ac:dyDescent="0.2">
      <c r="A172" s="24"/>
      <c r="B172" s="24"/>
      <c r="C172" s="42"/>
      <c r="D172" s="24"/>
      <c r="E172" s="26"/>
      <c r="F172" s="24"/>
      <c r="G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27" customFormat="1" x14ac:dyDescent="0.2">
      <c r="A173" s="24"/>
      <c r="B173" s="24"/>
      <c r="C173" s="42"/>
      <c r="D173" s="24"/>
      <c r="E173" s="26"/>
      <c r="F173" s="24"/>
      <c r="G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27" customFormat="1" x14ac:dyDescent="0.2">
      <c r="A174" s="24"/>
      <c r="B174" s="24"/>
      <c r="C174" s="42"/>
      <c r="D174" s="24"/>
      <c r="E174" s="26"/>
      <c r="F174" s="24"/>
      <c r="G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27" customFormat="1" x14ac:dyDescent="0.2">
      <c r="A175" s="24"/>
      <c r="B175" s="24"/>
      <c r="C175" s="42"/>
      <c r="D175" s="24"/>
      <c r="E175" s="26"/>
      <c r="F175" s="24"/>
      <c r="G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27" customFormat="1" x14ac:dyDescent="0.2">
      <c r="A176" s="24"/>
      <c r="B176" s="24"/>
      <c r="C176" s="42"/>
      <c r="D176" s="24"/>
      <c r="E176" s="26"/>
      <c r="F176" s="24"/>
      <c r="G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s="27" customFormat="1" x14ac:dyDescent="0.2">
      <c r="A177" s="24"/>
      <c r="B177" s="24"/>
      <c r="C177" s="42"/>
      <c r="D177" s="24"/>
      <c r="E177" s="26"/>
      <c r="F177" s="24"/>
      <c r="G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s="27" customFormat="1" x14ac:dyDescent="0.2">
      <c r="A178" s="24"/>
      <c r="B178" s="24"/>
      <c r="C178" s="42"/>
      <c r="D178" s="24"/>
      <c r="E178" s="26"/>
      <c r="F178" s="24"/>
      <c r="G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s="27" customFormat="1" x14ac:dyDescent="0.2">
      <c r="A179" s="24"/>
      <c r="B179" s="24"/>
      <c r="C179" s="42"/>
      <c r="D179" s="24"/>
      <c r="E179" s="26"/>
      <c r="F179" s="24"/>
      <c r="G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s="27" customFormat="1" x14ac:dyDescent="0.2">
      <c r="A180" s="24"/>
      <c r="B180" s="24"/>
      <c r="C180" s="42"/>
      <c r="D180" s="24"/>
      <c r="E180" s="26"/>
      <c r="F180" s="24"/>
      <c r="G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s="27" customFormat="1" x14ac:dyDescent="0.2">
      <c r="A181" s="24"/>
      <c r="B181" s="24"/>
      <c r="C181" s="42"/>
      <c r="D181" s="24"/>
      <c r="E181" s="26"/>
      <c r="F181" s="24"/>
      <c r="G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s="27" customFormat="1" x14ac:dyDescent="0.2">
      <c r="A182" s="24"/>
      <c r="B182" s="24"/>
      <c r="C182" s="42"/>
      <c r="D182" s="24"/>
      <c r="E182" s="26"/>
      <c r="F182" s="24"/>
      <c r="G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s="27" customFormat="1" x14ac:dyDescent="0.2">
      <c r="A183" s="24"/>
      <c r="B183" s="24"/>
      <c r="C183" s="42"/>
      <c r="D183" s="24"/>
      <c r="E183" s="26"/>
      <c r="F183" s="24"/>
      <c r="G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s="27" customFormat="1" x14ac:dyDescent="0.2">
      <c r="A184" s="24"/>
      <c r="B184" s="24"/>
      <c r="C184" s="42"/>
      <c r="D184" s="24"/>
      <c r="E184" s="26"/>
      <c r="F184" s="24"/>
      <c r="G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s="27" customFormat="1" x14ac:dyDescent="0.2">
      <c r="A185" s="24"/>
      <c r="B185" s="24"/>
      <c r="C185" s="42"/>
      <c r="D185" s="24"/>
      <c r="E185" s="26"/>
      <c r="F185" s="24"/>
      <c r="G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s="27" customFormat="1" x14ac:dyDescent="0.2">
      <c r="A186" s="24"/>
      <c r="B186" s="24"/>
      <c r="C186" s="42"/>
      <c r="D186" s="24"/>
      <c r="E186" s="26"/>
      <c r="F186" s="24"/>
      <c r="G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s="27" customFormat="1" x14ac:dyDescent="0.2">
      <c r="A187" s="24"/>
      <c r="B187" s="24"/>
      <c r="C187" s="42"/>
      <c r="D187" s="24"/>
      <c r="E187" s="26"/>
      <c r="F187" s="24"/>
      <c r="G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7" customFormat="1" x14ac:dyDescent="0.2">
      <c r="A188" s="24"/>
      <c r="B188" s="24"/>
      <c r="C188" s="42"/>
      <c r="D188" s="24"/>
      <c r="E188" s="26"/>
      <c r="F188" s="24"/>
      <c r="G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7" customFormat="1" x14ac:dyDescent="0.2">
      <c r="A189" s="24"/>
      <c r="B189" s="24"/>
      <c r="C189" s="42"/>
      <c r="D189" s="24"/>
      <c r="E189" s="26"/>
      <c r="F189" s="24"/>
      <c r="G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27" customFormat="1" x14ac:dyDescent="0.2">
      <c r="A190" s="24"/>
      <c r="B190" s="24"/>
      <c r="C190" s="42"/>
      <c r="D190" s="24"/>
      <c r="E190" s="26"/>
      <c r="F190" s="24"/>
      <c r="G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s="27" customFormat="1" x14ac:dyDescent="0.2">
      <c r="A191" s="24"/>
      <c r="B191" s="24"/>
      <c r="C191" s="42"/>
      <c r="D191" s="24"/>
      <c r="E191" s="26"/>
      <c r="F191" s="24"/>
      <c r="G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s="27" customFormat="1" x14ac:dyDescent="0.2">
      <c r="A192" s="24"/>
      <c r="B192" s="24"/>
      <c r="C192" s="42"/>
      <c r="D192" s="24"/>
      <c r="E192" s="26"/>
      <c r="F192" s="24"/>
      <c r="G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27" customFormat="1" x14ac:dyDescent="0.2">
      <c r="A193" s="24"/>
      <c r="B193" s="24"/>
      <c r="C193" s="42"/>
      <c r="D193" s="24"/>
      <c r="E193" s="26"/>
      <c r="F193" s="24"/>
      <c r="G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27" customFormat="1" x14ac:dyDescent="0.2">
      <c r="A194" s="24"/>
      <c r="B194" s="24"/>
      <c r="C194" s="42"/>
      <c r="D194" s="24"/>
      <c r="E194" s="26"/>
      <c r="F194" s="24"/>
      <c r="G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27" customFormat="1" x14ac:dyDescent="0.2">
      <c r="A195" s="24"/>
      <c r="B195" s="24"/>
      <c r="C195" s="42"/>
      <c r="D195" s="24"/>
      <c r="E195" s="26"/>
      <c r="F195" s="24"/>
      <c r="G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27" customFormat="1" x14ac:dyDescent="0.2">
      <c r="A196" s="24"/>
      <c r="B196" s="24"/>
      <c r="C196" s="42"/>
      <c r="D196" s="24"/>
      <c r="E196" s="26"/>
      <c r="F196" s="24"/>
      <c r="G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27" customFormat="1" x14ac:dyDescent="0.2">
      <c r="A197" s="24"/>
      <c r="B197" s="24"/>
      <c r="C197" s="42"/>
      <c r="D197" s="24"/>
      <c r="E197" s="26"/>
      <c r="F197" s="24"/>
      <c r="G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27" customFormat="1" x14ac:dyDescent="0.2">
      <c r="A198" s="24"/>
      <c r="B198" s="24"/>
      <c r="C198" s="42"/>
      <c r="D198" s="24"/>
      <c r="E198" s="26"/>
      <c r="F198" s="24"/>
      <c r="G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27" customFormat="1" x14ac:dyDescent="0.2">
      <c r="A199" s="24"/>
      <c r="B199" s="24"/>
      <c r="C199" s="42"/>
      <c r="D199" s="24"/>
      <c r="E199" s="26"/>
      <c r="F199" s="24"/>
      <c r="G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27" customFormat="1" x14ac:dyDescent="0.2">
      <c r="A200" s="24"/>
      <c r="B200" s="24"/>
      <c r="C200" s="42"/>
      <c r="D200" s="24"/>
      <c r="E200" s="26"/>
      <c r="F200" s="24"/>
      <c r="G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27" customFormat="1" x14ac:dyDescent="0.2">
      <c r="A201" s="24"/>
      <c r="B201" s="24"/>
      <c r="C201" s="42"/>
      <c r="D201" s="24"/>
      <c r="E201" s="26"/>
      <c r="F201" s="24"/>
      <c r="G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27" customFormat="1" x14ac:dyDescent="0.2">
      <c r="A202" s="24"/>
      <c r="B202" s="24"/>
      <c r="C202" s="42"/>
      <c r="D202" s="24"/>
      <c r="E202" s="26"/>
      <c r="F202" s="24"/>
      <c r="G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27" customFormat="1" x14ac:dyDescent="0.2">
      <c r="A203" s="24"/>
      <c r="B203" s="24"/>
      <c r="C203" s="42"/>
      <c r="D203" s="24"/>
      <c r="E203" s="26"/>
      <c r="F203" s="24"/>
      <c r="G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27" customFormat="1" x14ac:dyDescent="0.2">
      <c r="A204" s="24"/>
      <c r="B204" s="24"/>
      <c r="C204" s="42"/>
      <c r="D204" s="24"/>
      <c r="E204" s="26"/>
      <c r="F204" s="24"/>
      <c r="G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27" customFormat="1" x14ac:dyDescent="0.2">
      <c r="A205" s="24"/>
      <c r="B205" s="24"/>
      <c r="C205" s="42"/>
      <c r="D205" s="24"/>
      <c r="E205" s="26"/>
      <c r="F205" s="24"/>
      <c r="G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27" customFormat="1" x14ac:dyDescent="0.2">
      <c r="A206" s="24"/>
      <c r="B206" s="24"/>
      <c r="C206" s="42"/>
      <c r="D206" s="24"/>
      <c r="E206" s="26"/>
      <c r="F206" s="24"/>
      <c r="G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27" customFormat="1" x14ac:dyDescent="0.2">
      <c r="A207" s="24"/>
      <c r="B207" s="24"/>
      <c r="C207" s="42"/>
      <c r="D207" s="24"/>
      <c r="E207" s="26"/>
      <c r="F207" s="24"/>
      <c r="G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27" customFormat="1" x14ac:dyDescent="0.2">
      <c r="A208" s="24"/>
      <c r="B208" s="24"/>
      <c r="C208" s="42"/>
      <c r="D208" s="24"/>
      <c r="E208" s="26"/>
      <c r="F208" s="24"/>
      <c r="G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27" customFormat="1" x14ac:dyDescent="0.2">
      <c r="A209" s="24"/>
      <c r="B209" s="24"/>
      <c r="C209" s="42"/>
      <c r="D209" s="24"/>
      <c r="E209" s="26"/>
      <c r="F209" s="24"/>
      <c r="G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27" customFormat="1" x14ac:dyDescent="0.2">
      <c r="A210" s="24"/>
      <c r="B210" s="24"/>
      <c r="C210" s="42"/>
      <c r="D210" s="24"/>
      <c r="E210" s="26"/>
      <c r="F210" s="24"/>
      <c r="G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27" customFormat="1" x14ac:dyDescent="0.2">
      <c r="A211" s="24"/>
      <c r="B211" s="24"/>
      <c r="C211" s="42"/>
      <c r="D211" s="24"/>
      <c r="E211" s="26"/>
      <c r="F211" s="24"/>
      <c r="G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27" customFormat="1" x14ac:dyDescent="0.2">
      <c r="A212" s="24"/>
      <c r="B212" s="24"/>
      <c r="C212" s="42"/>
      <c r="D212" s="24"/>
      <c r="E212" s="26"/>
      <c r="F212" s="24"/>
      <c r="G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27" customFormat="1" x14ac:dyDescent="0.2">
      <c r="A213" s="24"/>
      <c r="B213" s="24"/>
      <c r="C213" s="42"/>
      <c r="D213" s="24"/>
      <c r="E213" s="26"/>
      <c r="F213" s="24"/>
      <c r="G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27" customFormat="1" x14ac:dyDescent="0.2">
      <c r="A214" s="24"/>
      <c r="B214" s="24"/>
      <c r="C214" s="42"/>
      <c r="D214" s="24"/>
      <c r="E214" s="26"/>
      <c r="F214" s="24"/>
      <c r="G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27" customFormat="1" x14ac:dyDescent="0.2">
      <c r="A215" s="24"/>
      <c r="B215" s="24"/>
      <c r="C215" s="42"/>
      <c r="D215" s="24"/>
      <c r="E215" s="26"/>
      <c r="F215" s="24"/>
      <c r="G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27" customFormat="1" x14ac:dyDescent="0.2">
      <c r="A216" s="24"/>
      <c r="B216" s="24"/>
      <c r="C216" s="42"/>
      <c r="D216" s="24"/>
      <c r="E216" s="26"/>
      <c r="F216" s="24"/>
      <c r="G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27" customFormat="1" x14ac:dyDescent="0.2">
      <c r="A217" s="24"/>
      <c r="B217" s="24"/>
      <c r="C217" s="42"/>
      <c r="D217" s="24"/>
      <c r="E217" s="26"/>
      <c r="F217" s="24"/>
      <c r="G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3" customFormat="1" x14ac:dyDescent="0.2">
      <c r="A218"/>
      <c r="B218"/>
      <c r="C218" s="42"/>
      <c r="D218"/>
      <c r="E218" s="2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3" customFormat="1" x14ac:dyDescent="0.2">
      <c r="A219"/>
      <c r="B219"/>
      <c r="C219" s="42"/>
      <c r="D219"/>
      <c r="E219" s="2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3" customFormat="1" x14ac:dyDescent="0.2">
      <c r="A220"/>
      <c r="B220"/>
      <c r="C220" s="42"/>
      <c r="D220"/>
      <c r="E220" s="2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3" customFormat="1" x14ac:dyDescent="0.2">
      <c r="A221"/>
      <c r="B221"/>
      <c r="C221" s="42"/>
      <c r="D221"/>
      <c r="E221" s="2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3" customFormat="1" x14ac:dyDescent="0.2">
      <c r="A222"/>
      <c r="B222"/>
      <c r="C222" s="42"/>
      <c r="D222"/>
      <c r="E222" s="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3" customFormat="1" x14ac:dyDescent="0.2">
      <c r="A223"/>
      <c r="B223"/>
      <c r="C223" s="42"/>
      <c r="D223"/>
      <c r="E223" s="2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3" customFormat="1" x14ac:dyDescent="0.2">
      <c r="A224"/>
      <c r="B224"/>
      <c r="C224" s="42"/>
      <c r="D224"/>
      <c r="E224" s="2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3" customFormat="1" x14ac:dyDescent="0.2">
      <c r="A225"/>
      <c r="B225"/>
      <c r="C225" s="42"/>
      <c r="D225"/>
      <c r="E225" s="2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3" customFormat="1" x14ac:dyDescent="0.2">
      <c r="A226"/>
      <c r="B226"/>
      <c r="C226" s="42"/>
      <c r="D226"/>
      <c r="E226" s="2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" customFormat="1" x14ac:dyDescent="0.2">
      <c r="A227"/>
      <c r="B227"/>
      <c r="C227" s="42"/>
      <c r="D227"/>
      <c r="E227" s="2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3" customFormat="1" x14ac:dyDescent="0.2">
      <c r="A228"/>
      <c r="B228"/>
      <c r="C228" s="42"/>
      <c r="D228"/>
      <c r="E228" s="2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3" customFormat="1" x14ac:dyDescent="0.2">
      <c r="A229"/>
      <c r="B229"/>
      <c r="C229" s="42"/>
      <c r="D229"/>
      <c r="E229" s="2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3" customFormat="1" x14ac:dyDescent="0.2">
      <c r="A230"/>
      <c r="B230"/>
      <c r="C230" s="42"/>
      <c r="D230"/>
      <c r="E230" s="2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3" customFormat="1" x14ac:dyDescent="0.2">
      <c r="A231"/>
      <c r="B231"/>
      <c r="C231" s="42"/>
      <c r="D231"/>
      <c r="E231" s="2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3" customFormat="1" x14ac:dyDescent="0.2">
      <c r="A232"/>
      <c r="B232"/>
      <c r="C232" s="42"/>
      <c r="D232"/>
      <c r="E232" s="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3" customFormat="1" x14ac:dyDescent="0.2">
      <c r="A233"/>
      <c r="B233"/>
      <c r="C233" s="42"/>
      <c r="D233"/>
      <c r="E233" s="2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3" customFormat="1" x14ac:dyDescent="0.2">
      <c r="A234"/>
      <c r="B234"/>
      <c r="C234" s="42"/>
      <c r="D234"/>
      <c r="E234" s="2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3" customFormat="1" x14ac:dyDescent="0.2">
      <c r="A235"/>
      <c r="B235"/>
      <c r="C235" s="42"/>
      <c r="D235"/>
      <c r="E235" s="2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3" customFormat="1" x14ac:dyDescent="0.2">
      <c r="A236"/>
      <c r="B236"/>
      <c r="C236" s="42"/>
      <c r="D236"/>
      <c r="E236" s="2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3" customFormat="1" x14ac:dyDescent="0.2">
      <c r="A237"/>
      <c r="B237"/>
      <c r="C237" s="42"/>
      <c r="D237"/>
      <c r="E237" s="2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3" customFormat="1" x14ac:dyDescent="0.2">
      <c r="A238"/>
      <c r="B238"/>
      <c r="C238" s="42"/>
      <c r="D238"/>
      <c r="E238" s="2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3" customFormat="1" x14ac:dyDescent="0.2">
      <c r="A239"/>
      <c r="B239"/>
      <c r="C239" s="42"/>
      <c r="D239"/>
      <c r="E239" s="2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3" customFormat="1" x14ac:dyDescent="0.2">
      <c r="A240"/>
      <c r="B240"/>
      <c r="C240" s="42"/>
      <c r="D240"/>
      <c r="E240" s="2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3" customFormat="1" x14ac:dyDescent="0.2">
      <c r="A241"/>
      <c r="B241"/>
      <c r="C241" s="42"/>
      <c r="D241"/>
      <c r="E241" s="2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3" customFormat="1" x14ac:dyDescent="0.2">
      <c r="A242"/>
      <c r="B242"/>
      <c r="C242" s="42"/>
      <c r="D242"/>
      <c r="E242" s="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3" customFormat="1" x14ac:dyDescent="0.2">
      <c r="A243"/>
      <c r="B243"/>
      <c r="C243" s="42"/>
      <c r="D243"/>
      <c r="E243" s="2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3" customFormat="1" x14ac:dyDescent="0.2">
      <c r="A244"/>
      <c r="B244"/>
      <c r="C244" s="42"/>
      <c r="D244"/>
      <c r="E244" s="2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3" customFormat="1" x14ac:dyDescent="0.2">
      <c r="A245"/>
      <c r="B245"/>
      <c r="C245" s="42"/>
      <c r="D245"/>
      <c r="E245" s="2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3" customFormat="1" x14ac:dyDescent="0.2">
      <c r="A246"/>
      <c r="B246"/>
      <c r="C246" s="42"/>
      <c r="D246"/>
      <c r="E246" s="2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3" customFormat="1" x14ac:dyDescent="0.2">
      <c r="A247"/>
      <c r="B247"/>
      <c r="C247" s="42"/>
      <c r="D247"/>
      <c r="E247" s="2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3" customFormat="1" x14ac:dyDescent="0.2">
      <c r="A248"/>
      <c r="B248"/>
      <c r="C248" s="42"/>
      <c r="D248"/>
      <c r="E248" s="2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3" customFormat="1" x14ac:dyDescent="0.2">
      <c r="A249"/>
      <c r="B249"/>
      <c r="C249" s="42"/>
      <c r="D249"/>
      <c r="E249" s="2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3" customFormat="1" x14ac:dyDescent="0.2">
      <c r="A250"/>
      <c r="B250"/>
      <c r="C250" s="42"/>
      <c r="D250"/>
      <c r="E250" s="2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3" customFormat="1" x14ac:dyDescent="0.2">
      <c r="A251"/>
      <c r="B251"/>
      <c r="C251" s="42"/>
      <c r="D251"/>
      <c r="E251" s="2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3" customFormat="1" x14ac:dyDescent="0.2">
      <c r="A252"/>
      <c r="B252"/>
      <c r="C252" s="42"/>
      <c r="D252"/>
      <c r="E252" s="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3" customFormat="1" x14ac:dyDescent="0.2">
      <c r="A253"/>
      <c r="B253"/>
      <c r="C253" s="42"/>
      <c r="D253"/>
      <c r="E253" s="2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3" customFormat="1" x14ac:dyDescent="0.2">
      <c r="A254"/>
      <c r="B254"/>
      <c r="C254" s="42"/>
      <c r="D254"/>
      <c r="E254" s="2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3" customFormat="1" x14ac:dyDescent="0.2">
      <c r="A255"/>
      <c r="B255"/>
      <c r="C255" s="42"/>
      <c r="D255"/>
      <c r="E255" s="2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3" customFormat="1" x14ac:dyDescent="0.2">
      <c r="A256"/>
      <c r="B256"/>
      <c r="C256" s="42"/>
      <c r="D256"/>
      <c r="E256" s="2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3" customFormat="1" x14ac:dyDescent="0.2">
      <c r="A257"/>
      <c r="B257"/>
      <c r="C257" s="42"/>
      <c r="D257"/>
      <c r="E257" s="2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3" customFormat="1" x14ac:dyDescent="0.2">
      <c r="A258"/>
      <c r="B258"/>
      <c r="C258" s="42"/>
      <c r="D258"/>
      <c r="E258" s="2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3" customFormat="1" x14ac:dyDescent="0.2">
      <c r="A259"/>
      <c r="B259"/>
      <c r="C259" s="42"/>
      <c r="D259"/>
      <c r="E259" s="2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3" customFormat="1" x14ac:dyDescent="0.2">
      <c r="A260"/>
      <c r="B260"/>
      <c r="C260" s="42"/>
      <c r="D260"/>
      <c r="E260" s="2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3" customFormat="1" x14ac:dyDescent="0.2">
      <c r="A261"/>
      <c r="B261"/>
      <c r="C261" s="42"/>
      <c r="D261"/>
      <c r="E261" s="2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3" customFormat="1" x14ac:dyDescent="0.2">
      <c r="A262"/>
      <c r="B262"/>
      <c r="C262" s="42"/>
      <c r="D262"/>
      <c r="E262" s="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s="3" customFormat="1" x14ac:dyDescent="0.2">
      <c r="A263"/>
      <c r="B263"/>
      <c r="C263" s="42"/>
      <c r="D263"/>
      <c r="E263" s="2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s="3" customFormat="1" x14ac:dyDescent="0.2">
      <c r="A264"/>
      <c r="B264"/>
      <c r="C264" s="42"/>
      <c r="D264"/>
      <c r="E264" s="2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s="3" customFormat="1" x14ac:dyDescent="0.2">
      <c r="A265"/>
      <c r="B265"/>
      <c r="C265" s="42"/>
      <c r="D265"/>
      <c r="E265" s="2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s="3" customFormat="1" x14ac:dyDescent="0.2">
      <c r="A266"/>
      <c r="B266"/>
      <c r="C266" s="42"/>
      <c r="D266"/>
      <c r="E266" s="2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s="3" customFormat="1" x14ac:dyDescent="0.2">
      <c r="A267"/>
      <c r="B267"/>
      <c r="C267" s="42"/>
      <c r="D267"/>
      <c r="E267" s="2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3" customFormat="1" x14ac:dyDescent="0.2">
      <c r="A268"/>
      <c r="B268"/>
      <c r="C268" s="42"/>
      <c r="D268"/>
      <c r="E268" s="2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s="3" customFormat="1" x14ac:dyDescent="0.2">
      <c r="A269"/>
      <c r="B269"/>
      <c r="C269" s="42"/>
      <c r="D269"/>
      <c r="E269" s="2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s="3" customFormat="1" x14ac:dyDescent="0.2">
      <c r="A270"/>
      <c r="B270"/>
      <c r="C270" s="42"/>
      <c r="D270"/>
      <c r="E270" s="2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s="3" customFormat="1" x14ac:dyDescent="0.2">
      <c r="A271"/>
      <c r="B271"/>
      <c r="C271" s="42"/>
      <c r="D271"/>
      <c r="E271" s="2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s="3" customFormat="1" x14ac:dyDescent="0.2">
      <c r="A272"/>
      <c r="B272"/>
      <c r="C272" s="42"/>
      <c r="D272"/>
      <c r="E272" s="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s="3" customFormat="1" x14ac:dyDescent="0.2">
      <c r="A273"/>
      <c r="B273"/>
      <c r="C273" s="42"/>
      <c r="D273"/>
      <c r="E273" s="2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s="3" customFormat="1" x14ac:dyDescent="0.2">
      <c r="A274"/>
      <c r="B274"/>
      <c r="C274" s="42"/>
      <c r="D274"/>
      <c r="E274" s="2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s="3" customFormat="1" x14ac:dyDescent="0.2">
      <c r="A275"/>
      <c r="B275"/>
      <c r="C275" s="42"/>
      <c r="D275"/>
      <c r="E275" s="2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s="3" customFormat="1" x14ac:dyDescent="0.2">
      <c r="A276"/>
      <c r="B276"/>
      <c r="C276" s="42"/>
      <c r="D276"/>
      <c r="E276" s="2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s="3" customFormat="1" x14ac:dyDescent="0.2">
      <c r="A277"/>
      <c r="B277"/>
      <c r="C277" s="42"/>
      <c r="D277"/>
      <c r="E277" s="2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s="3" customFormat="1" x14ac:dyDescent="0.2">
      <c r="A278"/>
      <c r="B278"/>
      <c r="C278" s="42"/>
      <c r="D278"/>
      <c r="E278" s="2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s="3" customFormat="1" x14ac:dyDescent="0.2">
      <c r="A279"/>
      <c r="B279"/>
      <c r="C279" s="42"/>
      <c r="D279"/>
      <c r="E279" s="2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3" customFormat="1" x14ac:dyDescent="0.2">
      <c r="A280"/>
      <c r="B280"/>
      <c r="C280" s="42"/>
      <c r="D280"/>
      <c r="E280" s="2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s="3" customFormat="1" x14ac:dyDescent="0.2">
      <c r="A281"/>
      <c r="B281"/>
      <c r="C281" s="42"/>
      <c r="D281"/>
      <c r="E281" s="2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s="3" customFormat="1" x14ac:dyDescent="0.2">
      <c r="A282"/>
      <c r="B282"/>
      <c r="C282" s="42"/>
      <c r="D282"/>
      <c r="E282" s="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3" customFormat="1" x14ac:dyDescent="0.2">
      <c r="A283"/>
      <c r="B283"/>
      <c r="C283" s="42"/>
      <c r="D283"/>
      <c r="E283" s="2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s="3" customFormat="1" x14ac:dyDescent="0.2">
      <c r="A284"/>
      <c r="B284"/>
      <c r="C284" s="42"/>
      <c r="D284"/>
      <c r="E284" s="2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3" customFormat="1" x14ac:dyDescent="0.2">
      <c r="A285"/>
      <c r="B285"/>
      <c r="C285" s="42"/>
      <c r="D285"/>
      <c r="E285" s="2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s="3" customFormat="1" x14ac:dyDescent="0.2">
      <c r="A286"/>
      <c r="B286"/>
      <c r="C286" s="42"/>
      <c r="D286"/>
      <c r="E286" s="2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3" customFormat="1" x14ac:dyDescent="0.2">
      <c r="A287"/>
      <c r="B287"/>
      <c r="C287" s="42"/>
      <c r="D287"/>
      <c r="E287" s="2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s="3" customFormat="1" x14ac:dyDescent="0.2">
      <c r="A288"/>
      <c r="B288"/>
      <c r="C288" s="42"/>
      <c r="D288"/>
      <c r="E288" s="2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3" customFormat="1" x14ac:dyDescent="0.2">
      <c r="A289"/>
      <c r="B289"/>
      <c r="C289" s="42"/>
      <c r="D289"/>
      <c r="E289" s="2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s="3" customFormat="1" x14ac:dyDescent="0.2">
      <c r="A290"/>
      <c r="B290"/>
      <c r="C290" s="42"/>
      <c r="D290"/>
      <c r="E290" s="2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3" customFormat="1" x14ac:dyDescent="0.2">
      <c r="A291"/>
      <c r="B291"/>
      <c r="C291" s="42"/>
      <c r="D291"/>
      <c r="E291" s="2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s="3" customFormat="1" x14ac:dyDescent="0.2">
      <c r="A292"/>
      <c r="B292"/>
      <c r="C292" s="42"/>
      <c r="D292"/>
      <c r="E292" s="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s="3" customFormat="1" x14ac:dyDescent="0.2">
      <c r="A293"/>
      <c r="B293"/>
      <c r="C293" s="42"/>
      <c r="D293"/>
      <c r="E293" s="2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3" customFormat="1" x14ac:dyDescent="0.2">
      <c r="A294"/>
      <c r="B294"/>
      <c r="C294" s="42"/>
      <c r="D294"/>
      <c r="E294" s="2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s="3" customFormat="1" x14ac:dyDescent="0.2">
      <c r="A295"/>
      <c r="B295"/>
      <c r="C295" s="42"/>
      <c r="D295"/>
      <c r="E295" s="2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3" customFormat="1" x14ac:dyDescent="0.2">
      <c r="A296"/>
      <c r="B296"/>
      <c r="C296" s="42"/>
      <c r="D296"/>
      <c r="E296" s="2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s="3" customFormat="1" x14ac:dyDescent="0.2">
      <c r="A297"/>
      <c r="B297"/>
      <c r="C297" s="42"/>
      <c r="D297"/>
      <c r="E297" s="2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s="3" customFormat="1" x14ac:dyDescent="0.2">
      <c r="A298"/>
      <c r="B298"/>
      <c r="C298" s="42"/>
      <c r="D298"/>
      <c r="E298" s="2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3" customFormat="1" x14ac:dyDescent="0.2">
      <c r="A299"/>
      <c r="B299"/>
      <c r="C299" s="42"/>
      <c r="D299"/>
      <c r="E299" s="2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s="3" customFormat="1" x14ac:dyDescent="0.2">
      <c r="A300"/>
      <c r="B300"/>
      <c r="C300" s="42"/>
      <c r="D300"/>
      <c r="E300" s="2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s="3" customFormat="1" x14ac:dyDescent="0.2">
      <c r="A301"/>
      <c r="B301"/>
      <c r="C301" s="42"/>
      <c r="D301"/>
      <c r="E301" s="2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s="3" customFormat="1" x14ac:dyDescent="0.2">
      <c r="A302"/>
      <c r="B302"/>
      <c r="C302" s="42"/>
      <c r="D302"/>
      <c r="E302" s="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s="3" customFormat="1" x14ac:dyDescent="0.2">
      <c r="A303"/>
      <c r="B303"/>
      <c r="C303" s="42"/>
      <c r="D303"/>
      <c r="E303" s="2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s="3" customFormat="1" x14ac:dyDescent="0.2">
      <c r="A304"/>
      <c r="B304"/>
      <c r="C304" s="42"/>
      <c r="D304"/>
      <c r="E304" s="2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3" customFormat="1" x14ac:dyDescent="0.2">
      <c r="A305"/>
      <c r="B305"/>
      <c r="C305" s="42"/>
      <c r="D305"/>
      <c r="E305" s="2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3" customFormat="1" x14ac:dyDescent="0.2">
      <c r="A306"/>
      <c r="B306"/>
      <c r="C306" s="42"/>
      <c r="D306"/>
      <c r="E306" s="2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3" customFormat="1" x14ac:dyDescent="0.2">
      <c r="A307"/>
      <c r="B307"/>
      <c r="C307" s="42"/>
      <c r="D307"/>
      <c r="E307" s="2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3" customFormat="1" x14ac:dyDescent="0.2">
      <c r="A308"/>
      <c r="B308"/>
      <c r="C308" s="42"/>
      <c r="D308"/>
      <c r="E308" s="2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3" customFormat="1" x14ac:dyDescent="0.2">
      <c r="A309"/>
      <c r="B309"/>
      <c r="C309" s="42"/>
      <c r="D309"/>
      <c r="E309" s="2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3" customFormat="1" x14ac:dyDescent="0.2">
      <c r="A310"/>
      <c r="B310"/>
      <c r="C310" s="42"/>
      <c r="D310"/>
      <c r="E310" s="2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3" customFormat="1" x14ac:dyDescent="0.2">
      <c r="A311"/>
      <c r="B311"/>
      <c r="C311" s="42"/>
      <c r="D311"/>
      <c r="E311" s="2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3" customFormat="1" x14ac:dyDescent="0.2">
      <c r="A312"/>
      <c r="B312"/>
      <c r="C312" s="42"/>
      <c r="D312"/>
      <c r="E312" s="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3" customFormat="1" x14ac:dyDescent="0.2">
      <c r="A313"/>
      <c r="B313"/>
      <c r="C313" s="42"/>
      <c r="D313"/>
      <c r="E313" s="2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3" customFormat="1" x14ac:dyDescent="0.2">
      <c r="A314"/>
      <c r="B314"/>
      <c r="C314" s="42"/>
      <c r="D314"/>
      <c r="E314" s="2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3" customFormat="1" x14ac:dyDescent="0.2">
      <c r="A315"/>
      <c r="B315"/>
      <c r="C315" s="42"/>
      <c r="D315"/>
      <c r="E315" s="2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3" customFormat="1" x14ac:dyDescent="0.2">
      <c r="A316"/>
      <c r="B316"/>
      <c r="C316" s="42"/>
      <c r="D316"/>
      <c r="E316" s="2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3" customFormat="1" x14ac:dyDescent="0.2">
      <c r="A317"/>
      <c r="B317"/>
      <c r="C317" s="42"/>
      <c r="D317"/>
      <c r="E317" s="2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3" customFormat="1" x14ac:dyDescent="0.2">
      <c r="A318"/>
      <c r="B318"/>
      <c r="C318" s="42"/>
      <c r="D318"/>
      <c r="E318" s="2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3" customFormat="1" x14ac:dyDescent="0.2">
      <c r="A319"/>
      <c r="B319"/>
      <c r="C319" s="42"/>
      <c r="D319"/>
      <c r="E319" s="2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3" customFormat="1" x14ac:dyDescent="0.2">
      <c r="A320"/>
      <c r="B320"/>
      <c r="C320" s="42"/>
      <c r="D320"/>
      <c r="E320" s="2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3" customFormat="1" x14ac:dyDescent="0.2">
      <c r="A321"/>
      <c r="B321"/>
      <c r="C321" s="42"/>
      <c r="D321"/>
      <c r="E321" s="2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3" customFormat="1" x14ac:dyDescent="0.2">
      <c r="A322"/>
      <c r="B322"/>
      <c r="C322" s="42"/>
      <c r="D322"/>
      <c r="E322" s="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3" customFormat="1" x14ac:dyDescent="0.2">
      <c r="A323"/>
      <c r="B323"/>
      <c r="C323" s="42"/>
      <c r="D323"/>
      <c r="E323" s="2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3" customFormat="1" x14ac:dyDescent="0.2">
      <c r="A324"/>
      <c r="B324"/>
      <c r="C324" s="42"/>
      <c r="D324"/>
      <c r="E324" s="2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3" customFormat="1" x14ac:dyDescent="0.2">
      <c r="A325"/>
      <c r="B325"/>
      <c r="C325" s="42"/>
      <c r="D325"/>
      <c r="E325" s="2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3" customFormat="1" x14ac:dyDescent="0.2">
      <c r="A326"/>
      <c r="B326"/>
      <c r="C326" s="42"/>
      <c r="D326"/>
      <c r="E326" s="2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3" customFormat="1" x14ac:dyDescent="0.2">
      <c r="A327"/>
      <c r="B327"/>
      <c r="C327" s="42"/>
      <c r="D327"/>
      <c r="E327" s="2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3" customFormat="1" x14ac:dyDescent="0.2">
      <c r="A328"/>
      <c r="B328"/>
      <c r="C328" s="42"/>
      <c r="D328"/>
      <c r="E328" s="2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3" customFormat="1" x14ac:dyDescent="0.2">
      <c r="A329"/>
      <c r="B329"/>
      <c r="C329" s="42"/>
      <c r="D329"/>
      <c r="E329" s="2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3" customFormat="1" x14ac:dyDescent="0.2">
      <c r="A330"/>
      <c r="B330"/>
      <c r="C330" s="42"/>
      <c r="D330"/>
      <c r="E330" s="2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3" customFormat="1" x14ac:dyDescent="0.2">
      <c r="A331"/>
      <c r="B331"/>
      <c r="C331" s="42"/>
      <c r="D331"/>
      <c r="E331" s="2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3" customFormat="1" x14ac:dyDescent="0.2">
      <c r="A332"/>
      <c r="B332"/>
      <c r="C332" s="42"/>
      <c r="D332"/>
      <c r="E332" s="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3" customFormat="1" x14ac:dyDescent="0.2">
      <c r="A333"/>
      <c r="B333"/>
      <c r="C333" s="42"/>
      <c r="D333"/>
      <c r="E333" s="2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3" customFormat="1" x14ac:dyDescent="0.2">
      <c r="A334"/>
      <c r="B334"/>
      <c r="C334" s="42"/>
      <c r="D334"/>
      <c r="E334" s="2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3" customFormat="1" x14ac:dyDescent="0.2">
      <c r="A335"/>
      <c r="B335"/>
      <c r="C335" s="42"/>
      <c r="D335"/>
      <c r="E335" s="2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3" customFormat="1" x14ac:dyDescent="0.2">
      <c r="A336"/>
      <c r="B336"/>
      <c r="C336" s="42"/>
      <c r="D336"/>
      <c r="E336" s="2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3" customFormat="1" x14ac:dyDescent="0.2">
      <c r="A337"/>
      <c r="B337"/>
      <c r="C337" s="42"/>
      <c r="D337"/>
      <c r="E337" s="2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3" customFormat="1" x14ac:dyDescent="0.2">
      <c r="A338"/>
      <c r="B338"/>
      <c r="C338" s="42"/>
      <c r="D338"/>
      <c r="E338" s="2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3" customFormat="1" x14ac:dyDescent="0.2">
      <c r="A339"/>
      <c r="B339"/>
      <c r="C339" s="42"/>
      <c r="D339"/>
      <c r="E339" s="2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3" customFormat="1" x14ac:dyDescent="0.2">
      <c r="A340"/>
      <c r="B340"/>
      <c r="C340" s="42"/>
      <c r="D340"/>
      <c r="E340" s="2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3" customFormat="1" x14ac:dyDescent="0.2">
      <c r="A341"/>
      <c r="B341"/>
      <c r="C341" s="42"/>
      <c r="D341"/>
      <c r="E341" s="2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3" customFormat="1" x14ac:dyDescent="0.2">
      <c r="A342"/>
      <c r="B342"/>
      <c r="C342" s="42"/>
      <c r="D342"/>
      <c r="E342" s="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3" customFormat="1" x14ac:dyDescent="0.2">
      <c r="A343"/>
      <c r="B343"/>
      <c r="C343" s="42"/>
      <c r="D343"/>
      <c r="E343" s="2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3" customFormat="1" x14ac:dyDescent="0.2">
      <c r="A344"/>
      <c r="B344"/>
      <c r="C344" s="42"/>
      <c r="D344"/>
      <c r="E344" s="2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3" customFormat="1" x14ac:dyDescent="0.2">
      <c r="A345"/>
      <c r="B345"/>
      <c r="C345" s="42"/>
      <c r="D345"/>
      <c r="E345" s="2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3" customFormat="1" x14ac:dyDescent="0.2">
      <c r="A346"/>
      <c r="B346"/>
      <c r="C346" s="42"/>
      <c r="D346"/>
      <c r="E346" s="2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3" customFormat="1" x14ac:dyDescent="0.2">
      <c r="A347"/>
      <c r="B347"/>
      <c r="C347" s="42"/>
      <c r="D347"/>
      <c r="E347" s="2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3" customFormat="1" x14ac:dyDescent="0.2">
      <c r="A348"/>
      <c r="B348"/>
      <c r="C348" s="42"/>
      <c r="D348"/>
      <c r="E348" s="2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3" customFormat="1" x14ac:dyDescent="0.2">
      <c r="A349"/>
      <c r="B349"/>
      <c r="C349" s="42"/>
      <c r="D349"/>
      <c r="E349" s="2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3" customFormat="1" x14ac:dyDescent="0.2">
      <c r="A350"/>
      <c r="B350"/>
      <c r="C350" s="42"/>
      <c r="D350"/>
      <c r="E350" s="2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3" customFormat="1" x14ac:dyDescent="0.2">
      <c r="A351"/>
      <c r="B351"/>
      <c r="C351" s="42"/>
      <c r="D351"/>
      <c r="E351" s="2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3" customFormat="1" x14ac:dyDescent="0.2">
      <c r="A352"/>
      <c r="B352"/>
      <c r="C352" s="42"/>
      <c r="D352"/>
      <c r="E352" s="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3" customFormat="1" x14ac:dyDescent="0.2">
      <c r="A353"/>
      <c r="B353"/>
      <c r="C353" s="42"/>
      <c r="D353"/>
      <c r="E353" s="2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3" customFormat="1" x14ac:dyDescent="0.2">
      <c r="A354"/>
      <c r="B354"/>
      <c r="C354" s="42"/>
      <c r="D354"/>
      <c r="E354" s="2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3" customFormat="1" x14ac:dyDescent="0.2">
      <c r="A355"/>
      <c r="B355"/>
      <c r="C355" s="42"/>
      <c r="D355"/>
      <c r="E355" s="2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3" customFormat="1" x14ac:dyDescent="0.2">
      <c r="A356"/>
      <c r="B356"/>
      <c r="C356" s="42"/>
      <c r="D356"/>
      <c r="E356" s="2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3" customFormat="1" x14ac:dyDescent="0.2">
      <c r="A357"/>
      <c r="B357"/>
      <c r="C357" s="42"/>
      <c r="D357"/>
      <c r="E357" s="2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3" customFormat="1" x14ac:dyDescent="0.2">
      <c r="A358"/>
      <c r="B358"/>
      <c r="C358" s="42"/>
      <c r="D358"/>
      <c r="E358" s="2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3" customFormat="1" x14ac:dyDescent="0.2">
      <c r="A359"/>
      <c r="B359"/>
      <c r="C359" s="42"/>
      <c r="D359"/>
      <c r="E359" s="2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3" customFormat="1" x14ac:dyDescent="0.2">
      <c r="A360"/>
      <c r="B360"/>
      <c r="C360" s="42"/>
      <c r="D360"/>
      <c r="E360" s="2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3" customFormat="1" x14ac:dyDescent="0.2">
      <c r="A361"/>
      <c r="B361"/>
      <c r="C361" s="42"/>
      <c r="D361"/>
      <c r="E361" s="2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3" customFormat="1" x14ac:dyDescent="0.2">
      <c r="A362"/>
      <c r="B362"/>
      <c r="C362" s="42"/>
      <c r="D362"/>
      <c r="E362" s="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3" customFormat="1" x14ac:dyDescent="0.2">
      <c r="A363"/>
      <c r="B363"/>
      <c r="C363" s="42"/>
      <c r="D363"/>
      <c r="E363" s="2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3" customFormat="1" x14ac:dyDescent="0.2">
      <c r="A364"/>
      <c r="B364"/>
      <c r="C364" s="42"/>
      <c r="D364"/>
      <c r="E364" s="2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3" customFormat="1" x14ac:dyDescent="0.2">
      <c r="A365"/>
      <c r="B365"/>
      <c r="C365" s="42"/>
      <c r="D365"/>
      <c r="E365" s="2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3" customFormat="1" x14ac:dyDescent="0.2">
      <c r="A366"/>
      <c r="B366"/>
      <c r="C366" s="42"/>
      <c r="D366"/>
      <c r="E366" s="2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3" customFormat="1" x14ac:dyDescent="0.2">
      <c r="A367"/>
      <c r="B367"/>
      <c r="C367" s="42"/>
      <c r="D367"/>
      <c r="E367" s="2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3" customFormat="1" x14ac:dyDescent="0.2">
      <c r="A368"/>
      <c r="B368"/>
      <c r="C368" s="42"/>
      <c r="D368"/>
      <c r="E368" s="2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3" customFormat="1" x14ac:dyDescent="0.2">
      <c r="A369"/>
      <c r="B369"/>
      <c r="C369" s="42"/>
      <c r="D369"/>
      <c r="E369" s="2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3" customFormat="1" x14ac:dyDescent="0.2">
      <c r="A370"/>
      <c r="B370"/>
      <c r="C370" s="42"/>
      <c r="D370"/>
      <c r="E370" s="2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3" customFormat="1" x14ac:dyDescent="0.2">
      <c r="A371"/>
      <c r="B371"/>
      <c r="C371" s="42"/>
      <c r="D371"/>
      <c r="E371" s="2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3" customFormat="1" x14ac:dyDescent="0.2">
      <c r="A372"/>
      <c r="B372"/>
      <c r="C372" s="42"/>
      <c r="D372"/>
      <c r="E372" s="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3" customFormat="1" x14ac:dyDescent="0.2">
      <c r="A373"/>
      <c r="B373"/>
      <c r="C373" s="42"/>
      <c r="D373"/>
      <c r="E373" s="2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3" customFormat="1" x14ac:dyDescent="0.2">
      <c r="A374"/>
      <c r="B374"/>
      <c r="C374" s="42"/>
      <c r="D374"/>
      <c r="E374" s="2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3" customFormat="1" x14ac:dyDescent="0.2">
      <c r="A375"/>
      <c r="B375"/>
      <c r="C375" s="42"/>
      <c r="D375"/>
      <c r="E375" s="2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3" customFormat="1" x14ac:dyDescent="0.2">
      <c r="A376"/>
      <c r="B376"/>
      <c r="C376" s="42"/>
      <c r="D376"/>
      <c r="E376" s="2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3" customFormat="1" x14ac:dyDescent="0.2">
      <c r="A377"/>
      <c r="B377"/>
      <c r="C377" s="42"/>
      <c r="D377"/>
      <c r="E377" s="2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3" customFormat="1" x14ac:dyDescent="0.2">
      <c r="A378"/>
      <c r="B378"/>
      <c r="C378" s="42"/>
      <c r="D378"/>
      <c r="E378" s="2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3" customFormat="1" x14ac:dyDescent="0.2">
      <c r="A379"/>
      <c r="B379"/>
      <c r="C379" s="42"/>
      <c r="D379"/>
      <c r="E379" s="2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3" customFormat="1" x14ac:dyDescent="0.2">
      <c r="A380"/>
      <c r="B380"/>
      <c r="C380" s="42"/>
      <c r="D380"/>
      <c r="E380" s="2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3" customFormat="1" x14ac:dyDescent="0.2">
      <c r="A381"/>
      <c r="B381"/>
      <c r="C381" s="42"/>
      <c r="D381"/>
      <c r="E381" s="2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3" customFormat="1" x14ac:dyDescent="0.2">
      <c r="A382"/>
      <c r="B382"/>
      <c r="C382" s="42"/>
      <c r="D382"/>
      <c r="E382" s="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3" customFormat="1" x14ac:dyDescent="0.2">
      <c r="A383"/>
      <c r="B383"/>
      <c r="C383" s="42"/>
      <c r="D383"/>
      <c r="E383" s="2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3" customFormat="1" x14ac:dyDescent="0.2">
      <c r="A384"/>
      <c r="B384"/>
      <c r="C384" s="42"/>
      <c r="D384"/>
      <c r="E384" s="2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3" customFormat="1" x14ac:dyDescent="0.2">
      <c r="A385"/>
      <c r="B385"/>
      <c r="C385" s="42"/>
      <c r="D385"/>
      <c r="E385" s="2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3" customFormat="1" x14ac:dyDescent="0.2">
      <c r="A386"/>
      <c r="B386"/>
      <c r="C386" s="42"/>
      <c r="D386"/>
      <c r="E386" s="2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3" customFormat="1" x14ac:dyDescent="0.2">
      <c r="A387"/>
      <c r="B387"/>
      <c r="C387" s="42"/>
      <c r="D387"/>
      <c r="E387" s="2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3" customFormat="1" x14ac:dyDescent="0.2">
      <c r="A388"/>
      <c r="B388"/>
      <c r="C388" s="42"/>
      <c r="D388"/>
      <c r="E388" s="2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3" customFormat="1" x14ac:dyDescent="0.2">
      <c r="A389"/>
      <c r="B389"/>
      <c r="C389" s="42"/>
      <c r="D389"/>
      <c r="E389" s="2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3" customFormat="1" x14ac:dyDescent="0.2">
      <c r="A390"/>
      <c r="B390"/>
      <c r="C390" s="42"/>
      <c r="D390"/>
      <c r="E390" s="2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3" customFormat="1" x14ac:dyDescent="0.2">
      <c r="A391"/>
      <c r="B391"/>
      <c r="C391" s="42"/>
      <c r="D391"/>
      <c r="E391" s="2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3" customFormat="1" x14ac:dyDescent="0.2">
      <c r="A392"/>
      <c r="B392"/>
      <c r="C392" s="42"/>
      <c r="D392"/>
      <c r="E392" s="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3" customFormat="1" x14ac:dyDescent="0.2">
      <c r="A393"/>
      <c r="B393"/>
      <c r="C393" s="42"/>
      <c r="D393"/>
      <c r="E393" s="2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3" customFormat="1" x14ac:dyDescent="0.2">
      <c r="A394"/>
      <c r="B394"/>
      <c r="C394" s="42"/>
      <c r="D394"/>
      <c r="E394" s="2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3" customFormat="1" x14ac:dyDescent="0.2">
      <c r="A395"/>
      <c r="B395"/>
      <c r="C395" s="42"/>
      <c r="D395"/>
      <c r="E395" s="2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3" customFormat="1" x14ac:dyDescent="0.2">
      <c r="A396"/>
      <c r="B396"/>
      <c r="C396" s="42"/>
      <c r="D396"/>
      <c r="E396" s="2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3" customFormat="1" x14ac:dyDescent="0.2">
      <c r="A397"/>
      <c r="B397"/>
      <c r="C397" s="42"/>
      <c r="D397"/>
      <c r="E397" s="2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3" customFormat="1" x14ac:dyDescent="0.2">
      <c r="A398"/>
      <c r="B398"/>
      <c r="C398" s="42"/>
      <c r="D398"/>
      <c r="E398" s="2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3" customFormat="1" x14ac:dyDescent="0.2">
      <c r="A399"/>
      <c r="B399"/>
      <c r="C399" s="42"/>
      <c r="D399"/>
      <c r="E399" s="2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3" customFormat="1" x14ac:dyDescent="0.2">
      <c r="A400"/>
      <c r="B400"/>
      <c r="C400" s="42"/>
      <c r="D400"/>
      <c r="E400" s="2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3" customFormat="1" x14ac:dyDescent="0.2">
      <c r="A401"/>
      <c r="B401"/>
      <c r="C401" s="42"/>
      <c r="D401"/>
      <c r="E401" s="2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3" customFormat="1" x14ac:dyDescent="0.2">
      <c r="A402"/>
      <c r="B402"/>
      <c r="C402" s="42"/>
      <c r="D402"/>
      <c r="E402" s="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3" customFormat="1" x14ac:dyDescent="0.2">
      <c r="A403"/>
      <c r="B403"/>
      <c r="C403" s="42"/>
      <c r="D403"/>
      <c r="E403" s="2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3" customFormat="1" x14ac:dyDescent="0.2">
      <c r="A404"/>
      <c r="B404"/>
      <c r="C404" s="42"/>
      <c r="D404"/>
      <c r="E404" s="2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3" customFormat="1" x14ac:dyDescent="0.2">
      <c r="A405"/>
      <c r="B405"/>
      <c r="C405" s="42"/>
      <c r="D405"/>
      <c r="E405" s="2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3" customFormat="1" x14ac:dyDescent="0.2">
      <c r="A406"/>
      <c r="B406"/>
      <c r="C406" s="42"/>
      <c r="D406"/>
      <c r="E406" s="2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3" customFormat="1" x14ac:dyDescent="0.2">
      <c r="A407"/>
      <c r="B407"/>
      <c r="C407" s="42"/>
      <c r="D407"/>
      <c r="E407" s="2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3" customFormat="1" x14ac:dyDescent="0.2">
      <c r="A408"/>
      <c r="B408"/>
      <c r="C408" s="42"/>
      <c r="D408"/>
      <c r="E408" s="2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3" customFormat="1" x14ac:dyDescent="0.2">
      <c r="A409"/>
      <c r="B409"/>
      <c r="C409" s="42"/>
      <c r="D409"/>
      <c r="E409" s="2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3" customFormat="1" x14ac:dyDescent="0.2">
      <c r="A410"/>
      <c r="B410"/>
      <c r="C410" s="42"/>
      <c r="D410"/>
      <c r="E410" s="2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3" customFormat="1" x14ac:dyDescent="0.2">
      <c r="A411"/>
      <c r="B411"/>
      <c r="C411" s="42"/>
      <c r="D411"/>
      <c r="E411" s="2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3" customFormat="1" x14ac:dyDescent="0.2">
      <c r="A412"/>
      <c r="B412"/>
      <c r="C412" s="42"/>
      <c r="D412"/>
      <c r="E412" s="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3" customFormat="1" x14ac:dyDescent="0.2">
      <c r="A413"/>
      <c r="B413"/>
      <c r="C413" s="42"/>
      <c r="D413"/>
      <c r="E413" s="2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3" customFormat="1" x14ac:dyDescent="0.2">
      <c r="A414"/>
      <c r="B414"/>
      <c r="C414" s="42"/>
      <c r="D414"/>
      <c r="E414" s="2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3" customFormat="1" x14ac:dyDescent="0.2">
      <c r="A415"/>
      <c r="B415"/>
      <c r="C415" s="42"/>
      <c r="D415"/>
      <c r="E415" s="2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3" customFormat="1" x14ac:dyDescent="0.2">
      <c r="A416"/>
      <c r="B416"/>
      <c r="C416" s="42"/>
      <c r="D416"/>
      <c r="E416" s="2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</sheetData>
  <printOptions gridLinesSet="0"/>
  <pageMargins left="0.75" right="0.75" top="1" bottom="1" header="0.5" footer="0.5"/>
  <pageSetup orientation="portrait" r:id="rId1"/>
  <headerFooter alignWithMargins="0">
    <oddHeader>&amp;C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sample take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Khalid Abu-Khalid</cp:lastModifiedBy>
  <dcterms:created xsi:type="dcterms:W3CDTF">2013-01-25T12:53:52Z</dcterms:created>
  <dcterms:modified xsi:type="dcterms:W3CDTF">2014-03-24T12:44:30Z</dcterms:modified>
</cp:coreProperties>
</file>